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995" activeTab="3"/>
  </bookViews>
  <sheets>
    <sheet name="Teams" sheetId="1" r:id="rId1"/>
    <sheet name="Jungs" sheetId="2" r:id="rId2"/>
    <sheet name="Mädels" sheetId="3" r:id="rId3"/>
    <sheet name="Ergebnis Teams" sheetId="4" r:id="rId4"/>
  </sheets>
  <definedNames>
    <definedName name="_xlnm._FilterDatabase" localSheetId="2" hidden="1">Mädels!$A$1:$O$1</definedName>
    <definedName name="_xlnm.Print_Area" localSheetId="3">'Ergebnis Teams'!$A$1:$M$11</definedName>
    <definedName name="Z_6FE9752B_59D4_4C92_9AE5_9B1A2D889D4D_.wvu.FilterData" localSheetId="2" hidden="1">Mädels!$A$1:$O$1</definedName>
    <definedName name="Z_6FE9752B_59D4_4C92_9AE5_9B1A2D889D4D_.wvu.PrintArea" localSheetId="3" hidden="1">'Ergebnis Teams'!$A$1:$M$11</definedName>
  </definedNames>
  <calcPr calcId="125725"/>
  <customWorkbookViews>
    <customWorkbookView name="Eugen - Persönliche Ansicht" guid="{6FE9752B-59D4-4C92-9AE5-9B1A2D889D4D}" mergeInterval="0" personalView="1" maximized="1" xWindow="1" yWindow="1" windowWidth="1362" windowHeight="548" activeSheetId="1"/>
  </customWorkbookViews>
</workbook>
</file>

<file path=xl/calcChain.xml><?xml version="1.0" encoding="utf-8"?>
<calcChain xmlns="http://schemas.openxmlformats.org/spreadsheetml/2006/main">
  <c r="M11" i="4"/>
  <c r="M10"/>
  <c r="M9"/>
  <c r="M8"/>
  <c r="M7"/>
  <c r="M6"/>
  <c r="M5"/>
  <c r="M4"/>
  <c r="M3" l="1"/>
  <c r="M2"/>
  <c r="O52" i="3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5"/>
  <c r="O24"/>
  <c r="O23"/>
  <c r="O22"/>
  <c r="O21"/>
  <c r="O20"/>
  <c r="O19"/>
  <c r="O18"/>
  <c r="O17"/>
  <c r="O16"/>
  <c r="O15"/>
  <c r="O14"/>
  <c r="O13"/>
  <c r="O12" l="1"/>
  <c r="O11"/>
  <c r="O10"/>
  <c r="O9"/>
  <c r="O8"/>
  <c r="O7"/>
  <c r="O6"/>
  <c r="O5"/>
  <c r="O4"/>
  <c r="O3"/>
  <c r="O2"/>
  <c r="O39" i="2"/>
  <c r="O38"/>
  <c r="O37"/>
  <c r="O36"/>
  <c r="O35"/>
  <c r="O34"/>
  <c r="O33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  <c r="F116" i="1" l="1"/>
</calcChain>
</file>

<file path=xl/sharedStrings.xml><?xml version="1.0" encoding="utf-8"?>
<sst xmlns="http://schemas.openxmlformats.org/spreadsheetml/2006/main" count="805" uniqueCount="219">
  <si>
    <t>Die Merlin Flitzer</t>
  </si>
  <si>
    <t>Merlin</t>
  </si>
  <si>
    <t>Holmsten</t>
  </si>
  <si>
    <t>Waldhauser</t>
  </si>
  <si>
    <t>Sophia</t>
  </si>
  <si>
    <t>Kochems</t>
  </si>
  <si>
    <t>Miriam</t>
  </si>
  <si>
    <t>Lennard</t>
  </si>
  <si>
    <t>Bloch</t>
  </si>
  <si>
    <t>Bastian</t>
  </si>
  <si>
    <t>Namer</t>
  </si>
  <si>
    <t>Laura</t>
  </si>
  <si>
    <t>Rees</t>
  </si>
  <si>
    <t>Emma</t>
  </si>
  <si>
    <t>Tschische</t>
  </si>
  <si>
    <t>Tobias</t>
  </si>
  <si>
    <t>Denz</t>
  </si>
  <si>
    <t>Team MOD</t>
  </si>
  <si>
    <t>Elisa</t>
  </si>
  <si>
    <t>Probst</t>
  </si>
  <si>
    <t>Jonas</t>
  </si>
  <si>
    <t>Schrägle</t>
  </si>
  <si>
    <t>Michael</t>
  </si>
  <si>
    <t>Euringer</t>
  </si>
  <si>
    <t>David</t>
  </si>
  <si>
    <t>Kiupel</t>
  </si>
  <si>
    <t>Lina</t>
  </si>
  <si>
    <t>Ruß</t>
  </si>
  <si>
    <t>Tabea</t>
  </si>
  <si>
    <t>Karg</t>
  </si>
  <si>
    <t>Schamberger</t>
  </si>
  <si>
    <t>Julia</t>
  </si>
  <si>
    <t>Binder</t>
  </si>
  <si>
    <t>Sebastian</t>
  </si>
  <si>
    <t>Hufnagel</t>
  </si>
  <si>
    <t>TG Erkheim/Sontheim (noch kein Teamname)</t>
  </si>
  <si>
    <t>Jens</t>
  </si>
  <si>
    <t>Baldes</t>
  </si>
  <si>
    <t>Jessica</t>
  </si>
  <si>
    <t>Schneider</t>
  </si>
  <si>
    <t>Alexander</t>
  </si>
  <si>
    <t>Rogg</t>
  </si>
  <si>
    <t>Anna</t>
  </si>
  <si>
    <t>Wegele</t>
  </si>
  <si>
    <t>Sabrina</t>
  </si>
  <si>
    <t>Hafner</t>
  </si>
  <si>
    <t>Franziska</t>
  </si>
  <si>
    <t>Frieß</t>
  </si>
  <si>
    <t>Fabio</t>
  </si>
  <si>
    <t>Jarsch</t>
  </si>
  <si>
    <t>Simon</t>
  </si>
  <si>
    <t>Rommel</t>
  </si>
  <si>
    <t>Nepumuk</t>
  </si>
  <si>
    <t>Lorenz</t>
  </si>
  <si>
    <t>Moritz</t>
  </si>
  <si>
    <t>Hörberg</t>
  </si>
  <si>
    <t>DJK Memmingen 1</t>
  </si>
  <si>
    <t>Konrad</t>
  </si>
  <si>
    <t>Ballis</t>
  </si>
  <si>
    <t>Jana Mirjam</t>
  </si>
  <si>
    <t>Bernhard</t>
  </si>
  <si>
    <t>Paul</t>
  </si>
  <si>
    <t>Börner</t>
  </si>
  <si>
    <t>Daniel</t>
  </si>
  <si>
    <t>Epp</t>
  </si>
  <si>
    <t>Quirin</t>
  </si>
  <si>
    <t>Erbertseder</t>
  </si>
  <si>
    <t>Gabriel</t>
  </si>
  <si>
    <t>Hoffmann</t>
  </si>
  <si>
    <t>Holzheu</t>
  </si>
  <si>
    <t>Sandro</t>
  </si>
  <si>
    <t>Koinzer</t>
  </si>
  <si>
    <t>Philipp</t>
  </si>
  <si>
    <t>Moos</t>
  </si>
  <si>
    <t>Jana</t>
  </si>
  <si>
    <t>Nieberle</t>
  </si>
  <si>
    <t>Johanna</t>
  </si>
  <si>
    <t>Buron Flitzer</t>
  </si>
  <si>
    <t>Günzel</t>
  </si>
  <si>
    <t>Stephan</t>
  </si>
  <si>
    <t>Selina</t>
  </si>
  <si>
    <t>Clara</t>
  </si>
  <si>
    <t>Reinisch</t>
  </si>
  <si>
    <t>Isabell</t>
  </si>
  <si>
    <t>Klamt</t>
  </si>
  <si>
    <t>Lara</t>
  </si>
  <si>
    <t>Karakas</t>
  </si>
  <si>
    <t>Simona</t>
  </si>
  <si>
    <t>Dammer</t>
  </si>
  <si>
    <t>Dominik</t>
  </si>
  <si>
    <t>Ernemann</t>
  </si>
  <si>
    <t>Thoma</t>
  </si>
  <si>
    <t>Marco</t>
  </si>
  <si>
    <t>Zimmerling</t>
  </si>
  <si>
    <t>Ebert</t>
  </si>
  <si>
    <t>Carina</t>
  </si>
  <si>
    <t>Hofmann</t>
  </si>
  <si>
    <t>Batschlo-Tiger</t>
  </si>
  <si>
    <t xml:space="preserve">Benedikt </t>
  </si>
  <si>
    <t>Schwendner</t>
  </si>
  <si>
    <t>Theo</t>
  </si>
  <si>
    <t>Beerbaum</t>
  </si>
  <si>
    <t>Erik</t>
  </si>
  <si>
    <t>Sirch</t>
  </si>
  <si>
    <t>Niklas</t>
  </si>
  <si>
    <t>Bünger</t>
  </si>
  <si>
    <t>Michelle</t>
  </si>
  <si>
    <t>Schäffer</t>
  </si>
  <si>
    <t>Florian</t>
  </si>
  <si>
    <t>Thienel</t>
  </si>
  <si>
    <t>Christina</t>
  </si>
  <si>
    <t>Müller</t>
  </si>
  <si>
    <t>Jonny</t>
  </si>
  <si>
    <t>Sratt</t>
  </si>
  <si>
    <t>Deuring</t>
  </si>
  <si>
    <t>Stettner</t>
  </si>
  <si>
    <t>Sarah</t>
  </si>
  <si>
    <t>Gerold</t>
  </si>
  <si>
    <t>Butchlo-Junior-Tiger</t>
  </si>
  <si>
    <t>Vivienne</t>
  </si>
  <si>
    <t>Poledniczek</t>
  </si>
  <si>
    <t>Katharina</t>
  </si>
  <si>
    <t>Iva</t>
  </si>
  <si>
    <t>Mamuzic</t>
  </si>
  <si>
    <t>Anne</t>
  </si>
  <si>
    <t>Ripke</t>
  </si>
  <si>
    <t>Svenja</t>
  </si>
  <si>
    <t>Quantz</t>
  </si>
  <si>
    <t>Lucy</t>
  </si>
  <si>
    <t>Waltenberger</t>
  </si>
  <si>
    <t xml:space="preserve">Leon </t>
  </si>
  <si>
    <t>Hügel</t>
  </si>
  <si>
    <t>Künzl</t>
  </si>
  <si>
    <t>Jasmin</t>
  </si>
  <si>
    <t>VfL Buchloe</t>
  </si>
  <si>
    <t>TV Kempten</t>
  </si>
  <si>
    <t>TSV Durach</t>
  </si>
  <si>
    <t>TSV Marktoberdorf</t>
  </si>
  <si>
    <t xml:space="preserve">TG Erkheim/Sontheim </t>
  </si>
  <si>
    <t>DJK Memmingen</t>
  </si>
  <si>
    <t>LG Kaufbeuren</t>
  </si>
  <si>
    <t>Blaichacher Flummis</t>
  </si>
  <si>
    <t>Sina</t>
  </si>
  <si>
    <t>van Thiel</t>
  </si>
  <si>
    <t>Milena</t>
  </si>
  <si>
    <t>Kotz</t>
  </si>
  <si>
    <t>Jennifer</t>
  </si>
  <si>
    <t>Knyrim</t>
  </si>
  <si>
    <t>Nadine</t>
  </si>
  <si>
    <t>Willer</t>
  </si>
  <si>
    <t>Eva</t>
  </si>
  <si>
    <t>Franssen</t>
  </si>
  <si>
    <t>Nils</t>
  </si>
  <si>
    <t>TSV Blaichach</t>
  </si>
  <si>
    <t>Jolly Jumper</t>
  </si>
  <si>
    <t>Wurmbäck</t>
  </si>
  <si>
    <t>TV 1860 Immenstadt</t>
  </si>
  <si>
    <t>Chiara</t>
  </si>
  <si>
    <t>Bolz</t>
  </si>
  <si>
    <t>Verena</t>
  </si>
  <si>
    <t>Lindner</t>
  </si>
  <si>
    <t>Schmid</t>
  </si>
  <si>
    <t>Amelie</t>
  </si>
  <si>
    <t>Gütt</t>
  </si>
  <si>
    <t>Marvin</t>
  </si>
  <si>
    <t>TVT</t>
  </si>
  <si>
    <t>Louis</t>
  </si>
  <si>
    <t>Epple</t>
  </si>
  <si>
    <t>Somin</t>
  </si>
  <si>
    <t>Bayerl</t>
  </si>
  <si>
    <t>Kleber</t>
  </si>
  <si>
    <t>TV Türkheim</t>
  </si>
  <si>
    <t>Krase</t>
  </si>
  <si>
    <t>Kevin</t>
  </si>
  <si>
    <t>Maier</t>
  </si>
  <si>
    <t>Yannik</t>
  </si>
  <si>
    <t>Unglert</t>
  </si>
  <si>
    <t>Leinsle</t>
  </si>
  <si>
    <t>Pia</t>
  </si>
  <si>
    <t>Siriwipha</t>
  </si>
  <si>
    <t>Annabell</t>
  </si>
  <si>
    <t>Hammerl</t>
  </si>
  <si>
    <t>DJK Memmingen 2</t>
  </si>
  <si>
    <t>DJK Memmingen 3</t>
  </si>
  <si>
    <t>DJK Memmingen 4</t>
  </si>
  <si>
    <t>DJK Memmingen 5</t>
  </si>
  <si>
    <t>DJK Memmingen 6</t>
  </si>
  <si>
    <t>DJK Memmingen 7</t>
  </si>
  <si>
    <t>DJK Memmingen 8</t>
  </si>
  <si>
    <t>DJK Memmingen 9</t>
  </si>
  <si>
    <t>DJK Memmingen 10</t>
  </si>
  <si>
    <t>DJK Memmingen 11</t>
  </si>
  <si>
    <t>M 11</t>
  </si>
  <si>
    <t>M 10</t>
  </si>
  <si>
    <t>W 11</t>
  </si>
  <si>
    <t>W 10</t>
  </si>
  <si>
    <t>50m Hi</t>
  </si>
  <si>
    <t>Drehwurf</t>
  </si>
  <si>
    <t>5-Sprung</t>
  </si>
  <si>
    <t>Stadioncross</t>
  </si>
  <si>
    <t>Rang</t>
  </si>
  <si>
    <t>Rang gesamt</t>
  </si>
  <si>
    <t>Team</t>
  </si>
  <si>
    <t>6 x 50 Meter</t>
  </si>
  <si>
    <t>50 m Hindernis</t>
  </si>
  <si>
    <t>Merlin Flitzer</t>
  </si>
  <si>
    <t>TG Erkheim/Sontheim</t>
  </si>
  <si>
    <t>Batschlo Tiger</t>
  </si>
  <si>
    <t>Batschlo Junior Tiger</t>
  </si>
  <si>
    <t>n.a.</t>
  </si>
  <si>
    <t>Punkte ges.</t>
  </si>
  <si>
    <t>Blaichacher Flummis/ TVT</t>
  </si>
  <si>
    <t>Rang ges.</t>
  </si>
  <si>
    <t>TN</t>
  </si>
  <si>
    <t>Punkte gesamt</t>
  </si>
  <si>
    <t xml:space="preserve"> 2 x Platz 2</t>
  </si>
  <si>
    <t>Bemerkung</t>
  </si>
  <si>
    <t>1 x Platz 2</t>
  </si>
  <si>
    <t>1 x Platz 1</t>
  </si>
</sst>
</file>

<file path=xl/styles.xml><?xml version="1.0" encoding="utf-8"?>
<styleSheet xmlns="http://schemas.openxmlformats.org/spreadsheetml/2006/main">
  <numFmts count="1">
    <numFmt numFmtId="164" formatCode="h:mm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4" xfId="0" applyFont="1" applyBorder="1"/>
    <xf numFmtId="0" fontId="2" fillId="0" borderId="6" xfId="0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0" xfId="0" applyBorder="1"/>
    <xf numFmtId="0" fontId="1" fillId="0" borderId="0" xfId="0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20" fontId="2" fillId="0" borderId="4" xfId="0" applyNumberFormat="1" applyFont="1" applyBorder="1"/>
    <xf numFmtId="0" fontId="3" fillId="0" borderId="12" xfId="0" applyFont="1" applyFill="1" applyBorder="1"/>
    <xf numFmtId="0" fontId="2" fillId="0" borderId="0" xfId="0" applyFont="1" applyFill="1" applyBorder="1"/>
    <xf numFmtId="0" fontId="1" fillId="0" borderId="13" xfId="0" applyFont="1" applyFill="1" applyBorder="1"/>
    <xf numFmtId="0" fontId="0" fillId="0" borderId="13" xfId="0" applyFill="1" applyBorder="1"/>
    <xf numFmtId="0" fontId="0" fillId="0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6"/>
  <sheetViews>
    <sheetView workbookViewId="0"/>
  </sheetViews>
  <sheetFormatPr baseColWidth="10" defaultRowHeight="15"/>
  <sheetData>
    <row r="1" spans="1:6">
      <c r="A1" s="1" t="s">
        <v>0</v>
      </c>
      <c r="F1" t="s">
        <v>213</v>
      </c>
    </row>
    <row r="2" spans="1:6">
      <c r="A2" t="s">
        <v>1</v>
      </c>
      <c r="B2" t="s">
        <v>2</v>
      </c>
      <c r="C2">
        <v>2002</v>
      </c>
      <c r="D2" t="s">
        <v>136</v>
      </c>
      <c r="F2">
        <v>8</v>
      </c>
    </row>
    <row r="3" spans="1:6">
      <c r="A3" t="s">
        <v>4</v>
      </c>
      <c r="B3" t="s">
        <v>3</v>
      </c>
      <c r="C3">
        <v>2003</v>
      </c>
      <c r="D3" t="s">
        <v>136</v>
      </c>
    </row>
    <row r="4" spans="1:6">
      <c r="A4" t="s">
        <v>6</v>
      </c>
      <c r="B4" t="s">
        <v>5</v>
      </c>
      <c r="C4">
        <v>2002</v>
      </c>
      <c r="D4" t="s">
        <v>136</v>
      </c>
    </row>
    <row r="5" spans="1:6">
      <c r="A5" t="s">
        <v>7</v>
      </c>
      <c r="B5" t="s">
        <v>8</v>
      </c>
      <c r="C5">
        <v>2004</v>
      </c>
      <c r="D5" t="s">
        <v>136</v>
      </c>
    </row>
    <row r="6" spans="1:6">
      <c r="A6" t="s">
        <v>9</v>
      </c>
      <c r="B6" t="s">
        <v>10</v>
      </c>
      <c r="C6">
        <v>2003</v>
      </c>
      <c r="D6" t="s">
        <v>136</v>
      </c>
    </row>
    <row r="7" spans="1:6">
      <c r="A7" t="s">
        <v>11</v>
      </c>
      <c r="B7" t="s">
        <v>12</v>
      </c>
      <c r="C7">
        <v>2004</v>
      </c>
      <c r="D7" t="s">
        <v>136</v>
      </c>
    </row>
    <row r="8" spans="1:6">
      <c r="A8" t="s">
        <v>13</v>
      </c>
      <c r="B8" t="s">
        <v>14</v>
      </c>
      <c r="C8">
        <v>2004</v>
      </c>
      <c r="D8" t="s">
        <v>136</v>
      </c>
    </row>
    <row r="9" spans="1:6">
      <c r="A9" t="s">
        <v>15</v>
      </c>
      <c r="B9" t="s">
        <v>16</v>
      </c>
      <c r="C9">
        <v>2004</v>
      </c>
      <c r="D9" t="s">
        <v>136</v>
      </c>
    </row>
    <row r="11" spans="1:6">
      <c r="A11" s="1" t="s">
        <v>17</v>
      </c>
    </row>
    <row r="12" spans="1:6">
      <c r="A12" t="s">
        <v>18</v>
      </c>
      <c r="B12" t="s">
        <v>19</v>
      </c>
      <c r="C12">
        <v>2003</v>
      </c>
      <c r="D12" t="s">
        <v>137</v>
      </c>
      <c r="F12">
        <v>9</v>
      </c>
    </row>
    <row r="13" spans="1:6">
      <c r="A13" t="s">
        <v>20</v>
      </c>
      <c r="B13" t="s">
        <v>21</v>
      </c>
      <c r="C13">
        <v>2003</v>
      </c>
      <c r="D13" t="s">
        <v>137</v>
      </c>
    </row>
    <row r="14" spans="1:6">
      <c r="A14" t="s">
        <v>22</v>
      </c>
      <c r="B14" t="s">
        <v>23</v>
      </c>
      <c r="C14">
        <v>2003</v>
      </c>
      <c r="D14" t="s">
        <v>137</v>
      </c>
    </row>
    <row r="15" spans="1:6">
      <c r="A15" t="s">
        <v>24</v>
      </c>
      <c r="B15" t="s">
        <v>25</v>
      </c>
      <c r="C15">
        <v>2003</v>
      </c>
      <c r="D15" t="s">
        <v>137</v>
      </c>
    </row>
    <row r="16" spans="1:6">
      <c r="A16" t="s">
        <v>26</v>
      </c>
      <c r="B16" t="s">
        <v>27</v>
      </c>
      <c r="C16">
        <v>2002</v>
      </c>
      <c r="D16" t="s">
        <v>137</v>
      </c>
    </row>
    <row r="17" spans="1:6">
      <c r="A17" t="s">
        <v>28</v>
      </c>
      <c r="B17" t="s">
        <v>29</v>
      </c>
      <c r="C17">
        <v>2002</v>
      </c>
      <c r="D17" t="s">
        <v>137</v>
      </c>
    </row>
    <row r="18" spans="1:6">
      <c r="A18" t="s">
        <v>6</v>
      </c>
      <c r="B18" t="s">
        <v>30</v>
      </c>
      <c r="C18">
        <v>2002</v>
      </c>
      <c r="D18" t="s">
        <v>137</v>
      </c>
    </row>
    <row r="19" spans="1:6">
      <c r="A19" t="s">
        <v>31</v>
      </c>
      <c r="B19" t="s">
        <v>32</v>
      </c>
      <c r="C19">
        <v>2002</v>
      </c>
      <c r="D19" t="s">
        <v>137</v>
      </c>
    </row>
    <row r="20" spans="1:6">
      <c r="A20" t="s">
        <v>33</v>
      </c>
      <c r="B20" t="s">
        <v>34</v>
      </c>
      <c r="C20">
        <v>2002</v>
      </c>
      <c r="D20" t="s">
        <v>137</v>
      </c>
    </row>
    <row r="23" spans="1:6">
      <c r="A23" s="1" t="s">
        <v>35</v>
      </c>
    </row>
    <row r="24" spans="1:6">
      <c r="A24" t="s">
        <v>36</v>
      </c>
      <c r="B24" t="s">
        <v>37</v>
      </c>
      <c r="C24">
        <v>2003</v>
      </c>
      <c r="D24" t="s">
        <v>138</v>
      </c>
      <c r="F24">
        <v>10</v>
      </c>
    </row>
    <row r="25" spans="1:6">
      <c r="A25" t="s">
        <v>38</v>
      </c>
      <c r="B25" t="s">
        <v>39</v>
      </c>
      <c r="C25">
        <v>2002</v>
      </c>
      <c r="D25" t="s">
        <v>138</v>
      </c>
    </row>
    <row r="26" spans="1:6">
      <c r="A26" t="s">
        <v>40</v>
      </c>
      <c r="B26" t="s">
        <v>41</v>
      </c>
      <c r="C26">
        <v>2002</v>
      </c>
      <c r="D26" t="s">
        <v>138</v>
      </c>
    </row>
    <row r="27" spans="1:6">
      <c r="A27" t="s">
        <v>42</v>
      </c>
      <c r="B27" t="s">
        <v>43</v>
      </c>
      <c r="C27">
        <v>2002</v>
      </c>
      <c r="D27" t="s">
        <v>138</v>
      </c>
    </row>
    <row r="28" spans="1:6">
      <c r="A28" t="s">
        <v>44</v>
      </c>
      <c r="B28" t="s">
        <v>45</v>
      </c>
      <c r="C28">
        <v>2003</v>
      </c>
      <c r="D28" t="s">
        <v>138</v>
      </c>
    </row>
    <row r="29" spans="1:6">
      <c r="A29" t="s">
        <v>46</v>
      </c>
      <c r="B29" t="s">
        <v>47</v>
      </c>
      <c r="C29">
        <v>2002</v>
      </c>
      <c r="D29" t="s">
        <v>138</v>
      </c>
    </row>
    <row r="30" spans="1:6">
      <c r="A30" t="s">
        <v>48</v>
      </c>
      <c r="B30" t="s">
        <v>49</v>
      </c>
      <c r="C30">
        <v>2003</v>
      </c>
      <c r="D30" t="s">
        <v>138</v>
      </c>
    </row>
    <row r="31" spans="1:6">
      <c r="A31" t="s">
        <v>50</v>
      </c>
      <c r="B31" t="s">
        <v>51</v>
      </c>
      <c r="C31">
        <v>2003</v>
      </c>
      <c r="D31" t="s">
        <v>138</v>
      </c>
    </row>
    <row r="32" spans="1:6">
      <c r="A32" t="s">
        <v>52</v>
      </c>
      <c r="B32" t="s">
        <v>53</v>
      </c>
      <c r="C32">
        <v>2003</v>
      </c>
      <c r="D32" t="s">
        <v>138</v>
      </c>
    </row>
    <row r="33" spans="1:6">
      <c r="A33" t="s">
        <v>54</v>
      </c>
      <c r="B33" t="s">
        <v>55</v>
      </c>
      <c r="C33">
        <v>2004</v>
      </c>
      <c r="D33" t="s">
        <v>138</v>
      </c>
    </row>
    <row r="35" spans="1:6">
      <c r="A35" s="1" t="s">
        <v>56</v>
      </c>
    </row>
    <row r="36" spans="1:6">
      <c r="A36" t="s">
        <v>57</v>
      </c>
      <c r="B36" t="s">
        <v>58</v>
      </c>
      <c r="C36">
        <v>2004</v>
      </c>
      <c r="D36" t="s">
        <v>139</v>
      </c>
      <c r="F36">
        <v>11</v>
      </c>
    </row>
    <row r="37" spans="1:6">
      <c r="A37" t="s">
        <v>59</v>
      </c>
      <c r="B37" t="s">
        <v>60</v>
      </c>
      <c r="C37">
        <v>2002</v>
      </c>
      <c r="D37" t="s">
        <v>139</v>
      </c>
    </row>
    <row r="38" spans="1:6">
      <c r="A38" t="s">
        <v>61</v>
      </c>
      <c r="B38" t="s">
        <v>62</v>
      </c>
      <c r="C38">
        <v>2003</v>
      </c>
      <c r="D38" t="s">
        <v>139</v>
      </c>
    </row>
    <row r="39" spans="1:6">
      <c r="A39" t="s">
        <v>63</v>
      </c>
      <c r="B39" t="s">
        <v>64</v>
      </c>
      <c r="C39">
        <v>2003</v>
      </c>
      <c r="D39" t="s">
        <v>139</v>
      </c>
    </row>
    <row r="40" spans="1:6">
      <c r="A40" t="s">
        <v>65</v>
      </c>
      <c r="B40" t="s">
        <v>66</v>
      </c>
      <c r="C40">
        <v>2003</v>
      </c>
      <c r="D40" t="s">
        <v>139</v>
      </c>
    </row>
    <row r="41" spans="1:6">
      <c r="A41" t="s">
        <v>67</v>
      </c>
      <c r="B41" t="s">
        <v>68</v>
      </c>
      <c r="C41">
        <v>2002</v>
      </c>
      <c r="D41" t="s">
        <v>139</v>
      </c>
    </row>
    <row r="42" spans="1:6">
      <c r="A42" t="s">
        <v>63</v>
      </c>
      <c r="B42" t="s">
        <v>69</v>
      </c>
      <c r="C42">
        <v>2003</v>
      </c>
      <c r="D42" t="s">
        <v>139</v>
      </c>
    </row>
    <row r="43" spans="1:6">
      <c r="A43" t="s">
        <v>70</v>
      </c>
      <c r="B43" t="s">
        <v>71</v>
      </c>
      <c r="C43">
        <v>2003</v>
      </c>
      <c r="D43" t="s">
        <v>139</v>
      </c>
    </row>
    <row r="44" spans="1:6">
      <c r="A44" t="s">
        <v>72</v>
      </c>
      <c r="B44" t="s">
        <v>73</v>
      </c>
      <c r="C44">
        <v>2003</v>
      </c>
      <c r="D44" t="s">
        <v>139</v>
      </c>
    </row>
    <row r="45" spans="1:6">
      <c r="A45" t="s">
        <v>74</v>
      </c>
      <c r="B45" t="s">
        <v>75</v>
      </c>
      <c r="C45">
        <v>2002</v>
      </c>
      <c r="D45" t="s">
        <v>139</v>
      </c>
    </row>
    <row r="46" spans="1:6">
      <c r="A46" t="s">
        <v>76</v>
      </c>
      <c r="B46" t="s">
        <v>41</v>
      </c>
      <c r="C46">
        <v>2003</v>
      </c>
      <c r="D46" t="s">
        <v>139</v>
      </c>
    </row>
    <row r="48" spans="1:6">
      <c r="A48" s="1" t="s">
        <v>77</v>
      </c>
    </row>
    <row r="49" spans="1:6">
      <c r="A49" t="s">
        <v>13</v>
      </c>
      <c r="B49" t="s">
        <v>78</v>
      </c>
      <c r="C49">
        <v>2003</v>
      </c>
      <c r="D49" t="s">
        <v>140</v>
      </c>
      <c r="F49">
        <v>11</v>
      </c>
    </row>
    <row r="50" spans="1:6">
      <c r="A50" t="s">
        <v>80</v>
      </c>
      <c r="B50" t="s">
        <v>79</v>
      </c>
      <c r="C50">
        <v>2003</v>
      </c>
      <c r="D50" t="s">
        <v>140</v>
      </c>
    </row>
    <row r="51" spans="1:6">
      <c r="A51" t="s">
        <v>81</v>
      </c>
      <c r="B51" t="s">
        <v>82</v>
      </c>
      <c r="C51">
        <v>2002</v>
      </c>
      <c r="D51" t="s">
        <v>140</v>
      </c>
    </row>
    <row r="52" spans="1:6">
      <c r="A52" t="s">
        <v>83</v>
      </c>
      <c r="B52" t="s">
        <v>84</v>
      </c>
      <c r="C52">
        <v>2002</v>
      </c>
      <c r="D52" t="s">
        <v>140</v>
      </c>
    </row>
    <row r="53" spans="1:6">
      <c r="A53" t="s">
        <v>85</v>
      </c>
      <c r="B53" t="s">
        <v>86</v>
      </c>
      <c r="C53">
        <v>2002</v>
      </c>
      <c r="D53" t="s">
        <v>140</v>
      </c>
    </row>
    <row r="54" spans="1:6">
      <c r="A54" t="s">
        <v>87</v>
      </c>
      <c r="B54" t="s">
        <v>88</v>
      </c>
      <c r="C54">
        <v>2002</v>
      </c>
      <c r="D54" t="s">
        <v>140</v>
      </c>
    </row>
    <row r="55" spans="1:6">
      <c r="A55" t="s">
        <v>89</v>
      </c>
      <c r="B55" t="s">
        <v>90</v>
      </c>
      <c r="C55">
        <v>2002</v>
      </c>
      <c r="D55" t="s">
        <v>140</v>
      </c>
    </row>
    <row r="56" spans="1:6">
      <c r="A56" t="s">
        <v>33</v>
      </c>
      <c r="B56" t="s">
        <v>91</v>
      </c>
      <c r="C56">
        <v>2003</v>
      </c>
      <c r="D56" t="s">
        <v>140</v>
      </c>
    </row>
    <row r="57" spans="1:6">
      <c r="A57" t="s">
        <v>92</v>
      </c>
      <c r="B57" t="s">
        <v>93</v>
      </c>
      <c r="C57">
        <v>2002</v>
      </c>
      <c r="D57" t="s">
        <v>140</v>
      </c>
    </row>
    <row r="58" spans="1:6">
      <c r="A58" t="s">
        <v>76</v>
      </c>
      <c r="B58" t="s">
        <v>94</v>
      </c>
      <c r="C58">
        <v>2002</v>
      </c>
      <c r="D58" t="s">
        <v>140</v>
      </c>
    </row>
    <row r="59" spans="1:6">
      <c r="A59" t="s">
        <v>95</v>
      </c>
      <c r="B59" t="s">
        <v>96</v>
      </c>
      <c r="C59">
        <v>2002</v>
      </c>
      <c r="D59" t="s">
        <v>140</v>
      </c>
    </row>
    <row r="61" spans="1:6">
      <c r="A61" s="1" t="s">
        <v>97</v>
      </c>
    </row>
    <row r="62" spans="1:6">
      <c r="A62" t="s">
        <v>98</v>
      </c>
      <c r="B62" t="s">
        <v>99</v>
      </c>
      <c r="C62">
        <v>2003</v>
      </c>
      <c r="D62" t="s">
        <v>134</v>
      </c>
      <c r="F62">
        <v>11</v>
      </c>
    </row>
    <row r="63" spans="1:6">
      <c r="A63" t="s">
        <v>100</v>
      </c>
      <c r="B63" t="s">
        <v>101</v>
      </c>
      <c r="C63">
        <v>2003</v>
      </c>
      <c r="D63" t="s">
        <v>134</v>
      </c>
    </row>
    <row r="64" spans="1:6">
      <c r="A64" t="s">
        <v>102</v>
      </c>
      <c r="B64" t="s">
        <v>103</v>
      </c>
      <c r="C64">
        <v>2003</v>
      </c>
      <c r="D64" t="s">
        <v>134</v>
      </c>
    </row>
    <row r="65" spans="1:6">
      <c r="A65" t="s">
        <v>104</v>
      </c>
      <c r="B65" t="s">
        <v>105</v>
      </c>
      <c r="C65">
        <v>2003</v>
      </c>
      <c r="D65" t="s">
        <v>134</v>
      </c>
    </row>
    <row r="66" spans="1:6">
      <c r="A66" t="s">
        <v>106</v>
      </c>
      <c r="B66" t="s">
        <v>107</v>
      </c>
      <c r="C66">
        <v>2003</v>
      </c>
      <c r="D66" t="s">
        <v>134</v>
      </c>
    </row>
    <row r="67" spans="1:6">
      <c r="A67" t="s">
        <v>108</v>
      </c>
      <c r="B67" t="s">
        <v>109</v>
      </c>
      <c r="C67">
        <v>2004</v>
      </c>
      <c r="D67" t="s">
        <v>134</v>
      </c>
    </row>
    <row r="68" spans="1:6">
      <c r="A68" t="s">
        <v>110</v>
      </c>
      <c r="B68" t="s">
        <v>111</v>
      </c>
      <c r="C68">
        <v>2002</v>
      </c>
      <c r="D68" t="s">
        <v>134</v>
      </c>
    </row>
    <row r="69" spans="1:6">
      <c r="A69" t="s">
        <v>112</v>
      </c>
      <c r="B69" t="s">
        <v>113</v>
      </c>
      <c r="C69">
        <v>2003</v>
      </c>
      <c r="D69" t="s">
        <v>135</v>
      </c>
    </row>
    <row r="70" spans="1:6">
      <c r="A70" t="s">
        <v>76</v>
      </c>
      <c r="B70" t="s">
        <v>114</v>
      </c>
      <c r="C70">
        <v>2003</v>
      </c>
      <c r="D70" t="s">
        <v>135</v>
      </c>
    </row>
    <row r="71" spans="1:6">
      <c r="A71" t="s">
        <v>13</v>
      </c>
      <c r="B71" t="s">
        <v>115</v>
      </c>
      <c r="C71">
        <v>2002</v>
      </c>
      <c r="D71" t="s">
        <v>135</v>
      </c>
    </row>
    <row r="72" spans="1:6">
      <c r="A72" t="s">
        <v>116</v>
      </c>
      <c r="B72" t="s">
        <v>117</v>
      </c>
      <c r="C72">
        <v>2003</v>
      </c>
      <c r="D72" t="s">
        <v>135</v>
      </c>
    </row>
    <row r="74" spans="1:6">
      <c r="A74" s="1" t="s">
        <v>118</v>
      </c>
    </row>
    <row r="75" spans="1:6">
      <c r="A75" t="s">
        <v>119</v>
      </c>
      <c r="B75" t="s">
        <v>120</v>
      </c>
      <c r="C75">
        <v>2004</v>
      </c>
      <c r="D75" t="s">
        <v>134</v>
      </c>
      <c r="F75">
        <v>10</v>
      </c>
    </row>
    <row r="76" spans="1:6">
      <c r="A76" t="s">
        <v>121</v>
      </c>
      <c r="B76" t="s">
        <v>75</v>
      </c>
      <c r="C76">
        <v>2004</v>
      </c>
      <c r="D76" t="s">
        <v>134</v>
      </c>
    </row>
    <row r="77" spans="1:6">
      <c r="A77" t="s">
        <v>122</v>
      </c>
      <c r="B77" t="s">
        <v>123</v>
      </c>
      <c r="C77">
        <v>2004</v>
      </c>
      <c r="D77" t="s">
        <v>134</v>
      </c>
    </row>
    <row r="78" spans="1:6">
      <c r="A78" t="s">
        <v>124</v>
      </c>
      <c r="B78" t="s">
        <v>125</v>
      </c>
      <c r="C78">
        <v>2004</v>
      </c>
      <c r="D78" t="s">
        <v>134</v>
      </c>
    </row>
    <row r="79" spans="1:6">
      <c r="A79" t="s">
        <v>126</v>
      </c>
      <c r="B79" t="s">
        <v>127</v>
      </c>
      <c r="C79">
        <v>2004</v>
      </c>
      <c r="D79" t="s">
        <v>134</v>
      </c>
    </row>
    <row r="80" spans="1:6">
      <c r="A80" t="s">
        <v>128</v>
      </c>
      <c r="B80" t="s">
        <v>68</v>
      </c>
      <c r="C80">
        <v>2003</v>
      </c>
      <c r="D80" t="s">
        <v>134</v>
      </c>
    </row>
    <row r="81" spans="1:6">
      <c r="A81" t="s">
        <v>80</v>
      </c>
      <c r="B81" t="s">
        <v>129</v>
      </c>
      <c r="C81">
        <v>2002</v>
      </c>
      <c r="D81" t="s">
        <v>134</v>
      </c>
    </row>
    <row r="82" spans="1:6">
      <c r="A82" t="s">
        <v>130</v>
      </c>
      <c r="B82" t="s">
        <v>131</v>
      </c>
      <c r="C82">
        <v>2003</v>
      </c>
      <c r="D82" t="s">
        <v>134</v>
      </c>
    </row>
    <row r="83" spans="1:6">
      <c r="A83" t="s">
        <v>102</v>
      </c>
      <c r="B83" t="s">
        <v>132</v>
      </c>
      <c r="C83">
        <v>2002</v>
      </c>
      <c r="D83" t="s">
        <v>134</v>
      </c>
    </row>
    <row r="84" spans="1:6">
      <c r="A84" t="s">
        <v>133</v>
      </c>
      <c r="B84" t="s">
        <v>105</v>
      </c>
      <c r="C84">
        <v>2004</v>
      </c>
      <c r="D84" t="s">
        <v>134</v>
      </c>
    </row>
    <row r="86" spans="1:6">
      <c r="A86" s="1" t="s">
        <v>141</v>
      </c>
    </row>
    <row r="87" spans="1:6">
      <c r="A87" t="s">
        <v>142</v>
      </c>
      <c r="B87" t="s">
        <v>143</v>
      </c>
      <c r="C87">
        <v>2003</v>
      </c>
      <c r="D87" t="s">
        <v>153</v>
      </c>
      <c r="F87">
        <v>6</v>
      </c>
    </row>
    <row r="88" spans="1:6">
      <c r="A88" t="s">
        <v>144</v>
      </c>
      <c r="B88" t="s">
        <v>145</v>
      </c>
      <c r="C88">
        <v>2003</v>
      </c>
      <c r="D88" t="s">
        <v>153</v>
      </c>
    </row>
    <row r="89" spans="1:6">
      <c r="A89" t="s">
        <v>146</v>
      </c>
      <c r="B89" t="s">
        <v>147</v>
      </c>
      <c r="C89">
        <v>2003</v>
      </c>
      <c r="D89" t="s">
        <v>153</v>
      </c>
    </row>
    <row r="90" spans="1:6">
      <c r="A90" t="s">
        <v>148</v>
      </c>
      <c r="B90" t="s">
        <v>149</v>
      </c>
      <c r="C90">
        <v>2003</v>
      </c>
      <c r="D90" t="s">
        <v>153</v>
      </c>
    </row>
    <row r="91" spans="1:6">
      <c r="A91" t="s">
        <v>150</v>
      </c>
      <c r="B91" t="s">
        <v>151</v>
      </c>
      <c r="C91">
        <v>2003</v>
      </c>
      <c r="D91" t="s">
        <v>153</v>
      </c>
    </row>
    <row r="92" spans="1:6">
      <c r="A92" t="s">
        <v>152</v>
      </c>
      <c r="B92" t="s">
        <v>19</v>
      </c>
      <c r="C92">
        <v>2003</v>
      </c>
      <c r="D92" t="s">
        <v>153</v>
      </c>
    </row>
    <row r="94" spans="1:6">
      <c r="A94" s="1" t="s">
        <v>154</v>
      </c>
    </row>
    <row r="95" spans="1:6">
      <c r="A95" t="s">
        <v>148</v>
      </c>
      <c r="B95" t="s">
        <v>155</v>
      </c>
      <c r="C95">
        <v>2002</v>
      </c>
      <c r="D95" t="s">
        <v>156</v>
      </c>
      <c r="F95">
        <v>10</v>
      </c>
    </row>
    <row r="96" spans="1:6">
      <c r="A96" t="s">
        <v>46</v>
      </c>
      <c r="B96" t="s">
        <v>41</v>
      </c>
      <c r="C96">
        <v>2003</v>
      </c>
      <c r="D96" t="s">
        <v>156</v>
      </c>
    </row>
    <row r="97" spans="1:6">
      <c r="A97" t="s">
        <v>157</v>
      </c>
      <c r="B97" t="s">
        <v>57</v>
      </c>
      <c r="C97">
        <v>2002</v>
      </c>
      <c r="D97" t="s">
        <v>156</v>
      </c>
    </row>
    <row r="98" spans="1:6">
      <c r="A98" t="s">
        <v>85</v>
      </c>
      <c r="B98" t="s">
        <v>158</v>
      </c>
      <c r="C98">
        <v>2002</v>
      </c>
      <c r="D98" t="s">
        <v>156</v>
      </c>
    </row>
    <row r="99" spans="1:6">
      <c r="A99" t="s">
        <v>159</v>
      </c>
      <c r="B99" t="s">
        <v>160</v>
      </c>
      <c r="C99">
        <v>2002</v>
      </c>
      <c r="D99" t="s">
        <v>156</v>
      </c>
    </row>
    <row r="100" spans="1:6">
      <c r="A100" t="s">
        <v>74</v>
      </c>
      <c r="B100" t="s">
        <v>161</v>
      </c>
      <c r="C100">
        <v>2003</v>
      </c>
      <c r="D100" t="s">
        <v>156</v>
      </c>
    </row>
    <row r="101" spans="1:6">
      <c r="A101" t="s">
        <v>162</v>
      </c>
      <c r="B101" t="s">
        <v>163</v>
      </c>
      <c r="C101">
        <v>2002</v>
      </c>
      <c r="D101" t="s">
        <v>156</v>
      </c>
    </row>
    <row r="102" spans="1:6">
      <c r="A102" t="s">
        <v>31</v>
      </c>
      <c r="B102" t="s">
        <v>111</v>
      </c>
      <c r="C102">
        <v>2004</v>
      </c>
      <c r="D102" t="s">
        <v>156</v>
      </c>
    </row>
    <row r="103" spans="1:6">
      <c r="A103" t="s">
        <v>164</v>
      </c>
      <c r="B103" t="s">
        <v>111</v>
      </c>
      <c r="C103">
        <v>2003</v>
      </c>
      <c r="D103" t="s">
        <v>156</v>
      </c>
    </row>
    <row r="104" spans="1:6">
      <c r="A104" t="s">
        <v>148</v>
      </c>
      <c r="B104" t="s">
        <v>149</v>
      </c>
      <c r="C104">
        <v>2003</v>
      </c>
      <c r="D104" t="s">
        <v>156</v>
      </c>
    </row>
    <row r="106" spans="1:6">
      <c r="A106" s="1" t="s">
        <v>165</v>
      </c>
    </row>
    <row r="107" spans="1:6">
      <c r="A107" t="s">
        <v>166</v>
      </c>
      <c r="B107" t="s">
        <v>167</v>
      </c>
      <c r="C107">
        <v>2004</v>
      </c>
      <c r="D107" t="s">
        <v>171</v>
      </c>
      <c r="F107">
        <v>9</v>
      </c>
    </row>
    <row r="108" spans="1:6">
      <c r="A108" t="s">
        <v>168</v>
      </c>
      <c r="B108" t="s">
        <v>169</v>
      </c>
      <c r="C108">
        <v>2004</v>
      </c>
      <c r="D108" t="s">
        <v>171</v>
      </c>
    </row>
    <row r="109" spans="1:6">
      <c r="A109" t="s">
        <v>108</v>
      </c>
      <c r="B109" t="s">
        <v>170</v>
      </c>
      <c r="C109">
        <v>2004</v>
      </c>
      <c r="D109" t="s">
        <v>171</v>
      </c>
    </row>
    <row r="110" spans="1:6">
      <c r="A110" t="s">
        <v>102</v>
      </c>
      <c r="B110" t="s">
        <v>172</v>
      </c>
      <c r="C110">
        <v>2003</v>
      </c>
      <c r="D110" t="s">
        <v>171</v>
      </c>
    </row>
    <row r="111" spans="1:6">
      <c r="A111" t="s">
        <v>173</v>
      </c>
      <c r="B111" t="s">
        <v>174</v>
      </c>
      <c r="C111">
        <v>2003</v>
      </c>
      <c r="D111" t="s">
        <v>171</v>
      </c>
    </row>
    <row r="112" spans="1:6">
      <c r="A112" t="s">
        <v>175</v>
      </c>
      <c r="B112" t="s">
        <v>176</v>
      </c>
      <c r="C112">
        <v>2002</v>
      </c>
      <c r="D112" t="s">
        <v>171</v>
      </c>
    </row>
    <row r="113" spans="1:6">
      <c r="A113" t="s">
        <v>177</v>
      </c>
      <c r="B113" t="s">
        <v>4</v>
      </c>
      <c r="C113">
        <v>2002</v>
      </c>
      <c r="D113" t="s">
        <v>171</v>
      </c>
    </row>
    <row r="114" spans="1:6">
      <c r="A114" t="s">
        <v>178</v>
      </c>
      <c r="B114" t="s">
        <v>179</v>
      </c>
      <c r="C114">
        <v>2002</v>
      </c>
      <c r="D114" t="s">
        <v>171</v>
      </c>
    </row>
    <row r="115" spans="1:6">
      <c r="A115" t="s">
        <v>180</v>
      </c>
      <c r="B115" t="s">
        <v>181</v>
      </c>
      <c r="C115">
        <v>2002</v>
      </c>
      <c r="D115" t="s">
        <v>171</v>
      </c>
    </row>
    <row r="116" spans="1:6">
      <c r="F116">
        <f>SUM(F2:F107)</f>
        <v>95</v>
      </c>
    </row>
  </sheetData>
  <sheetProtection password="8D21" sheet="1" formatCells="0" formatColumns="0" formatRows="0" insertColumns="0" insertRows="0" insertHyperlinks="0" deleteColumns="0" deleteRows="0"/>
  <customSheetViews>
    <customSheetView guid="{6FE9752B-59D4-4C92-9AE5-9B1A2D889D4D}">
      <selection activeCell="I6" sqref="I6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4"/>
  <sheetViews>
    <sheetView workbookViewId="0"/>
  </sheetViews>
  <sheetFormatPr baseColWidth="10" defaultRowHeight="15"/>
  <cols>
    <col min="1" max="1" width="10.140625" bestFit="1" customWidth="1"/>
    <col min="2" max="2" width="12" bestFit="1" customWidth="1"/>
    <col min="3" max="3" width="5.140625" bestFit="1" customWidth="1"/>
    <col min="4" max="4" width="5" bestFit="1" customWidth="1"/>
    <col min="5" max="5" width="21" bestFit="1" customWidth="1"/>
    <col min="6" max="6" width="42.140625" bestFit="1" customWidth="1"/>
    <col min="13" max="13" width="12.140625" style="21" bestFit="1" customWidth="1"/>
  </cols>
  <sheetData>
    <row r="1" spans="1:16">
      <c r="G1" s="3" t="s">
        <v>196</v>
      </c>
      <c r="H1" s="3" t="s">
        <v>200</v>
      </c>
      <c r="I1" s="3" t="s">
        <v>198</v>
      </c>
      <c r="J1" s="3" t="s">
        <v>200</v>
      </c>
      <c r="K1" s="3" t="s">
        <v>197</v>
      </c>
      <c r="L1" s="3" t="s">
        <v>200</v>
      </c>
      <c r="M1" s="19" t="s">
        <v>199</v>
      </c>
      <c r="N1" s="5" t="s">
        <v>200</v>
      </c>
      <c r="O1" s="3" t="s">
        <v>210</v>
      </c>
      <c r="P1" s="5" t="s">
        <v>212</v>
      </c>
    </row>
    <row r="2" spans="1:16">
      <c r="A2" s="2" t="s">
        <v>63</v>
      </c>
      <c r="B2" s="2" t="s">
        <v>69</v>
      </c>
      <c r="C2" s="2" t="s">
        <v>193</v>
      </c>
      <c r="D2" s="2">
        <v>2003</v>
      </c>
      <c r="E2" s="2" t="s">
        <v>139</v>
      </c>
      <c r="F2" s="3" t="s">
        <v>187</v>
      </c>
      <c r="G2" s="2">
        <v>8.8000000000000007</v>
      </c>
      <c r="H2" s="2">
        <v>1</v>
      </c>
      <c r="I2" s="2">
        <v>8.8800000000000008</v>
      </c>
      <c r="J2" s="2">
        <v>4</v>
      </c>
      <c r="K2" s="2">
        <v>57</v>
      </c>
      <c r="L2" s="2">
        <v>1</v>
      </c>
      <c r="M2" s="20">
        <v>9.2361111111111116E-2</v>
      </c>
      <c r="N2" s="2">
        <v>2</v>
      </c>
      <c r="O2" s="2">
        <f t="shared" ref="O2:O30" si="0">SUM(N2,L2,J2,H2)</f>
        <v>8</v>
      </c>
      <c r="P2" s="27">
        <v>1</v>
      </c>
    </row>
    <row r="3" spans="1:16">
      <c r="A3" s="2" t="s">
        <v>63</v>
      </c>
      <c r="B3" s="2" t="s">
        <v>64</v>
      </c>
      <c r="C3" s="2" t="s">
        <v>193</v>
      </c>
      <c r="D3" s="2">
        <v>2003</v>
      </c>
      <c r="E3" s="2" t="s">
        <v>139</v>
      </c>
      <c r="F3" s="3" t="s">
        <v>184</v>
      </c>
      <c r="G3" s="2">
        <v>9.1999999999999993</v>
      </c>
      <c r="H3" s="2">
        <v>6</v>
      </c>
      <c r="I3" s="2">
        <v>9.51</v>
      </c>
      <c r="J3" s="2">
        <v>1</v>
      </c>
      <c r="K3" s="2">
        <v>53</v>
      </c>
      <c r="L3" s="2">
        <v>2</v>
      </c>
      <c r="M3" s="20">
        <v>9.0277777777777776E-2</v>
      </c>
      <c r="N3" s="2">
        <v>4</v>
      </c>
      <c r="O3" s="2">
        <f t="shared" si="0"/>
        <v>13</v>
      </c>
      <c r="P3" s="27">
        <v>2</v>
      </c>
    </row>
    <row r="4" spans="1:16">
      <c r="A4" s="2" t="s">
        <v>98</v>
      </c>
      <c r="B4" s="2" t="s">
        <v>99</v>
      </c>
      <c r="C4" s="2" t="s">
        <v>193</v>
      </c>
      <c r="D4" s="2">
        <v>2003</v>
      </c>
      <c r="E4" s="2" t="s">
        <v>134</v>
      </c>
      <c r="F4" s="3" t="s">
        <v>97</v>
      </c>
      <c r="G4" s="2">
        <v>9.1</v>
      </c>
      <c r="H4" s="2">
        <v>4</v>
      </c>
      <c r="I4" s="2">
        <v>8.84</v>
      </c>
      <c r="J4" s="2">
        <v>5</v>
      </c>
      <c r="K4" s="2">
        <v>33</v>
      </c>
      <c r="L4" s="2">
        <v>15</v>
      </c>
      <c r="M4" s="20">
        <v>8.5416666666666655E-2</v>
      </c>
      <c r="N4" s="2">
        <v>3</v>
      </c>
      <c r="O4" s="2">
        <f t="shared" si="0"/>
        <v>27</v>
      </c>
      <c r="P4" s="27">
        <v>3</v>
      </c>
    </row>
    <row r="5" spans="1:16">
      <c r="A5" s="2" t="s">
        <v>9</v>
      </c>
      <c r="B5" s="2" t="s">
        <v>10</v>
      </c>
      <c r="C5" s="2" t="s">
        <v>193</v>
      </c>
      <c r="D5" s="2">
        <v>2003</v>
      </c>
      <c r="E5" s="2" t="s">
        <v>136</v>
      </c>
      <c r="F5" s="3" t="s">
        <v>0</v>
      </c>
      <c r="G5" s="2">
        <v>9.3000000000000007</v>
      </c>
      <c r="H5" s="2">
        <v>7</v>
      </c>
      <c r="I5" s="2">
        <v>9.18</v>
      </c>
      <c r="J5" s="2">
        <v>3</v>
      </c>
      <c r="K5" s="2">
        <v>43</v>
      </c>
      <c r="L5" s="2">
        <v>7</v>
      </c>
      <c r="M5" s="20">
        <v>9.7916666666666666E-2</v>
      </c>
      <c r="N5" s="2">
        <v>11</v>
      </c>
      <c r="O5" s="2">
        <f t="shared" si="0"/>
        <v>28</v>
      </c>
      <c r="P5" s="27">
        <v>4</v>
      </c>
    </row>
    <row r="6" spans="1:16">
      <c r="A6" s="2" t="s">
        <v>22</v>
      </c>
      <c r="B6" s="2" t="s">
        <v>23</v>
      </c>
      <c r="C6" s="2" t="s">
        <v>193</v>
      </c>
      <c r="D6" s="2">
        <v>2003</v>
      </c>
      <c r="E6" s="2" t="s">
        <v>137</v>
      </c>
      <c r="F6" s="3" t="s">
        <v>17</v>
      </c>
      <c r="G6" s="2">
        <v>9.6999999999999993</v>
      </c>
      <c r="H6" s="2">
        <v>11</v>
      </c>
      <c r="I6" s="2">
        <v>8.41</v>
      </c>
      <c r="J6" s="2">
        <v>11</v>
      </c>
      <c r="K6" s="2">
        <v>40</v>
      </c>
      <c r="L6" s="2">
        <v>8</v>
      </c>
      <c r="M6" s="20">
        <v>9.5138888888888884E-2</v>
      </c>
      <c r="N6" s="2">
        <v>8</v>
      </c>
      <c r="O6" s="2">
        <f t="shared" si="0"/>
        <v>38</v>
      </c>
      <c r="P6" s="27">
        <v>5</v>
      </c>
    </row>
    <row r="7" spans="1:16">
      <c r="A7" s="2" t="s">
        <v>102</v>
      </c>
      <c r="B7" s="2" t="s">
        <v>103</v>
      </c>
      <c r="C7" s="2" t="s">
        <v>193</v>
      </c>
      <c r="D7" s="2">
        <v>2003</v>
      </c>
      <c r="E7" s="2" t="s">
        <v>134</v>
      </c>
      <c r="F7" s="3" t="s">
        <v>97</v>
      </c>
      <c r="G7" s="2">
        <v>9.1</v>
      </c>
      <c r="H7" s="2">
        <v>4</v>
      </c>
      <c r="I7" s="2">
        <v>8.4499999999999993</v>
      </c>
      <c r="J7" s="2">
        <v>9</v>
      </c>
      <c r="K7" s="2">
        <v>38</v>
      </c>
      <c r="L7" s="2">
        <v>11</v>
      </c>
      <c r="M7" s="20">
        <v>0.10069444444444443</v>
      </c>
      <c r="N7" s="2">
        <v>15</v>
      </c>
      <c r="O7" s="2">
        <f t="shared" si="0"/>
        <v>39</v>
      </c>
      <c r="P7" s="27">
        <v>6</v>
      </c>
    </row>
    <row r="8" spans="1:16">
      <c r="A8" s="17" t="s">
        <v>100</v>
      </c>
      <c r="B8" s="17" t="s">
        <v>101</v>
      </c>
      <c r="C8" s="17" t="s">
        <v>193</v>
      </c>
      <c r="D8" s="17">
        <v>2003</v>
      </c>
      <c r="E8" s="17" t="s">
        <v>134</v>
      </c>
      <c r="F8" s="18" t="s">
        <v>97</v>
      </c>
      <c r="G8" s="2">
        <v>8.9</v>
      </c>
      <c r="H8" s="2">
        <v>2</v>
      </c>
      <c r="I8" s="2">
        <v>5.43</v>
      </c>
      <c r="J8" s="2">
        <v>28</v>
      </c>
      <c r="K8" s="2">
        <v>39</v>
      </c>
      <c r="L8" s="2">
        <v>9</v>
      </c>
      <c r="M8" s="20">
        <v>9.375E-2</v>
      </c>
      <c r="N8" s="2">
        <v>5</v>
      </c>
      <c r="O8" s="2">
        <f t="shared" si="0"/>
        <v>44</v>
      </c>
      <c r="P8" s="27">
        <v>7</v>
      </c>
    </row>
    <row r="9" spans="1:16">
      <c r="A9" s="2" t="s">
        <v>112</v>
      </c>
      <c r="B9" s="2" t="s">
        <v>113</v>
      </c>
      <c r="C9" s="2" t="s">
        <v>193</v>
      </c>
      <c r="D9" s="2">
        <v>2003</v>
      </c>
      <c r="E9" s="2" t="s">
        <v>135</v>
      </c>
      <c r="F9" s="3" t="s">
        <v>97</v>
      </c>
      <c r="G9" s="2">
        <v>9.9</v>
      </c>
      <c r="H9" s="2">
        <v>14</v>
      </c>
      <c r="I9" s="2">
        <v>7.69</v>
      </c>
      <c r="J9" s="2">
        <v>15</v>
      </c>
      <c r="K9" s="2">
        <v>46</v>
      </c>
      <c r="L9" s="2">
        <v>4</v>
      </c>
      <c r="M9" s="20">
        <v>9.8611111111111108E-2</v>
      </c>
      <c r="N9" s="2">
        <v>12</v>
      </c>
      <c r="O9" s="2">
        <f t="shared" si="0"/>
        <v>45</v>
      </c>
      <c r="P9" s="27">
        <v>8</v>
      </c>
    </row>
    <row r="10" spans="1:16">
      <c r="A10" s="2" t="s">
        <v>50</v>
      </c>
      <c r="B10" s="2" t="s">
        <v>51</v>
      </c>
      <c r="C10" s="2" t="s">
        <v>193</v>
      </c>
      <c r="D10" s="2">
        <v>2003</v>
      </c>
      <c r="E10" s="2" t="s">
        <v>138</v>
      </c>
      <c r="F10" s="3" t="s">
        <v>35</v>
      </c>
      <c r="G10" s="2">
        <v>10.8</v>
      </c>
      <c r="H10" s="2">
        <v>24</v>
      </c>
      <c r="I10" s="2">
        <v>7.81</v>
      </c>
      <c r="J10" s="2">
        <v>14</v>
      </c>
      <c r="K10" s="2">
        <v>46</v>
      </c>
      <c r="L10" s="2">
        <v>4</v>
      </c>
      <c r="M10" s="20">
        <v>9.375E-2</v>
      </c>
      <c r="N10" s="2">
        <v>5</v>
      </c>
      <c r="O10" s="2">
        <f t="shared" si="0"/>
        <v>47</v>
      </c>
      <c r="P10" s="27">
        <v>9</v>
      </c>
    </row>
    <row r="11" spans="1:16">
      <c r="A11" s="2" t="s">
        <v>72</v>
      </c>
      <c r="B11" s="2" t="s">
        <v>73</v>
      </c>
      <c r="C11" s="2" t="s">
        <v>193</v>
      </c>
      <c r="D11" s="2">
        <v>2003</v>
      </c>
      <c r="E11" s="2" t="s">
        <v>139</v>
      </c>
      <c r="F11" s="3" t="s">
        <v>189</v>
      </c>
      <c r="G11" s="2">
        <v>10.3</v>
      </c>
      <c r="H11" s="2">
        <v>23</v>
      </c>
      <c r="I11" s="2">
        <v>8.7799999999999994</v>
      </c>
      <c r="J11" s="2">
        <v>7</v>
      </c>
      <c r="K11" s="2">
        <v>34</v>
      </c>
      <c r="L11" s="2">
        <v>14</v>
      </c>
      <c r="M11" s="20">
        <v>9.930555555555555E-2</v>
      </c>
      <c r="N11" s="2">
        <v>13</v>
      </c>
      <c r="O11" s="2">
        <f t="shared" si="0"/>
        <v>57</v>
      </c>
      <c r="P11" s="27">
        <v>10</v>
      </c>
    </row>
    <row r="12" spans="1:16">
      <c r="A12" s="2" t="s">
        <v>36</v>
      </c>
      <c r="B12" s="2" t="s">
        <v>37</v>
      </c>
      <c r="C12" s="2" t="s">
        <v>193</v>
      </c>
      <c r="D12" s="2">
        <v>2003</v>
      </c>
      <c r="E12" s="2" t="s">
        <v>138</v>
      </c>
      <c r="F12" s="3" t="s">
        <v>35</v>
      </c>
      <c r="G12" s="2">
        <v>9</v>
      </c>
      <c r="H12" s="2">
        <v>3</v>
      </c>
      <c r="I12" s="2">
        <v>7.17</v>
      </c>
      <c r="J12" s="2">
        <v>23</v>
      </c>
      <c r="K12" s="2">
        <v>36</v>
      </c>
      <c r="L12" s="2">
        <v>12</v>
      </c>
      <c r="M12" s="20">
        <v>0.10347222222222223</v>
      </c>
      <c r="N12" s="2">
        <v>20</v>
      </c>
      <c r="O12" s="2">
        <f t="shared" si="0"/>
        <v>58</v>
      </c>
      <c r="P12" s="27">
        <v>11</v>
      </c>
    </row>
    <row r="13" spans="1:16">
      <c r="A13" s="2" t="s">
        <v>7</v>
      </c>
      <c r="B13" s="2" t="s">
        <v>8</v>
      </c>
      <c r="C13" s="2" t="s">
        <v>193</v>
      </c>
      <c r="D13" s="2">
        <v>2004</v>
      </c>
      <c r="E13" s="2" t="s">
        <v>136</v>
      </c>
      <c r="F13" s="3" t="s">
        <v>0</v>
      </c>
      <c r="G13" s="2">
        <v>9.5</v>
      </c>
      <c r="H13" s="2">
        <v>9</v>
      </c>
      <c r="I13" s="2">
        <v>8.5500000000000007</v>
      </c>
      <c r="J13" s="2">
        <v>8</v>
      </c>
      <c r="K13" s="2">
        <v>19</v>
      </c>
      <c r="L13" s="2">
        <v>29</v>
      </c>
      <c r="M13" s="20">
        <v>0.10069444444444443</v>
      </c>
      <c r="N13" s="2">
        <v>15</v>
      </c>
      <c r="O13" s="2">
        <f t="shared" si="0"/>
        <v>61</v>
      </c>
      <c r="P13" s="27">
        <v>12</v>
      </c>
    </row>
    <row r="14" spans="1:16">
      <c r="A14" s="2" t="s">
        <v>108</v>
      </c>
      <c r="B14" s="2" t="s">
        <v>109</v>
      </c>
      <c r="C14" s="2" t="s">
        <v>193</v>
      </c>
      <c r="D14" s="2">
        <v>2004</v>
      </c>
      <c r="E14" s="2" t="s">
        <v>134</v>
      </c>
      <c r="F14" s="3" t="s">
        <v>97</v>
      </c>
      <c r="G14" s="2">
        <v>9.6</v>
      </c>
      <c r="H14" s="2">
        <v>10</v>
      </c>
      <c r="I14" s="2">
        <v>7.58</v>
      </c>
      <c r="J14" s="2">
        <v>17</v>
      </c>
      <c r="K14" s="2">
        <v>28</v>
      </c>
      <c r="L14" s="2">
        <v>21</v>
      </c>
      <c r="M14" s="20">
        <v>9.930555555555555E-2</v>
      </c>
      <c r="N14" s="2">
        <v>13</v>
      </c>
      <c r="O14" s="2">
        <f t="shared" si="0"/>
        <v>61</v>
      </c>
      <c r="P14" s="27">
        <v>12</v>
      </c>
    </row>
    <row r="15" spans="1:16">
      <c r="A15" s="2" t="s">
        <v>52</v>
      </c>
      <c r="B15" s="2" t="s">
        <v>53</v>
      </c>
      <c r="C15" s="2" t="s">
        <v>193</v>
      </c>
      <c r="D15" s="2">
        <v>2003</v>
      </c>
      <c r="E15" s="2" t="s">
        <v>138</v>
      </c>
      <c r="F15" s="3" t="s">
        <v>35</v>
      </c>
      <c r="G15" s="2">
        <v>9.6999999999999993</v>
      </c>
      <c r="H15" s="2">
        <v>11</v>
      </c>
      <c r="I15" s="2">
        <v>8.8000000000000007</v>
      </c>
      <c r="J15" s="2">
        <v>6</v>
      </c>
      <c r="K15" s="2">
        <v>30</v>
      </c>
      <c r="L15" s="2">
        <v>18</v>
      </c>
      <c r="M15" s="20">
        <v>0.11527777777777777</v>
      </c>
      <c r="N15" s="2">
        <v>28</v>
      </c>
      <c r="O15" s="2">
        <f t="shared" si="0"/>
        <v>63</v>
      </c>
      <c r="P15" s="27">
        <v>14</v>
      </c>
    </row>
    <row r="16" spans="1:16">
      <c r="A16" s="2" t="s">
        <v>48</v>
      </c>
      <c r="B16" s="2" t="s">
        <v>49</v>
      </c>
      <c r="C16" s="2" t="s">
        <v>193</v>
      </c>
      <c r="D16" s="2">
        <v>2003</v>
      </c>
      <c r="E16" s="2" t="s">
        <v>138</v>
      </c>
      <c r="F16" s="3" t="s">
        <v>35</v>
      </c>
      <c r="G16" s="2">
        <v>10.199999999999999</v>
      </c>
      <c r="H16" s="2">
        <v>20</v>
      </c>
      <c r="I16" s="2">
        <v>7.48</v>
      </c>
      <c r="J16" s="2">
        <v>20</v>
      </c>
      <c r="K16" s="2">
        <v>29</v>
      </c>
      <c r="L16" s="2">
        <v>20</v>
      </c>
      <c r="M16" s="20">
        <v>9.375E-2</v>
      </c>
      <c r="N16" s="2">
        <v>5</v>
      </c>
      <c r="O16" s="2">
        <f t="shared" si="0"/>
        <v>65</v>
      </c>
      <c r="P16" s="27">
        <v>15</v>
      </c>
    </row>
    <row r="17" spans="1:16">
      <c r="A17" s="2" t="s">
        <v>24</v>
      </c>
      <c r="B17" s="2" t="s">
        <v>25</v>
      </c>
      <c r="C17" s="2" t="s">
        <v>193</v>
      </c>
      <c r="D17" s="2">
        <v>2003</v>
      </c>
      <c r="E17" s="2" t="s">
        <v>137</v>
      </c>
      <c r="F17" s="3" t="s">
        <v>17</v>
      </c>
      <c r="G17" s="2">
        <v>10.199999999999999</v>
      </c>
      <c r="H17" s="2">
        <v>20</v>
      </c>
      <c r="I17" s="2">
        <v>8.42</v>
      </c>
      <c r="J17" s="2">
        <v>10</v>
      </c>
      <c r="K17" s="2">
        <v>33</v>
      </c>
      <c r="L17" s="2">
        <v>15</v>
      </c>
      <c r="M17" s="20">
        <v>0.10347222222222223</v>
      </c>
      <c r="N17" s="2">
        <v>20</v>
      </c>
      <c r="O17" s="2">
        <f t="shared" si="0"/>
        <v>65</v>
      </c>
      <c r="P17" s="27">
        <v>15</v>
      </c>
    </row>
    <row r="18" spans="1:16">
      <c r="A18" s="2" t="s">
        <v>164</v>
      </c>
      <c r="B18" s="2" t="s">
        <v>111</v>
      </c>
      <c r="C18" s="2" t="s">
        <v>193</v>
      </c>
      <c r="D18" s="2">
        <v>2003</v>
      </c>
      <c r="E18" s="2" t="s">
        <v>156</v>
      </c>
      <c r="F18" s="3" t="s">
        <v>154</v>
      </c>
      <c r="G18" s="2">
        <v>9.6999999999999993</v>
      </c>
      <c r="H18" s="2">
        <v>11</v>
      </c>
      <c r="I18" s="2">
        <v>1.82</v>
      </c>
      <c r="J18" s="2">
        <v>31</v>
      </c>
      <c r="K18" s="2">
        <v>33</v>
      </c>
      <c r="L18" s="2">
        <v>15</v>
      </c>
      <c r="M18" s="20">
        <v>9.6527777777777768E-2</v>
      </c>
      <c r="N18" s="2">
        <v>9</v>
      </c>
      <c r="O18" s="2">
        <f t="shared" si="0"/>
        <v>66</v>
      </c>
      <c r="P18" s="27">
        <v>17</v>
      </c>
    </row>
    <row r="19" spans="1:16">
      <c r="A19" s="2" t="s">
        <v>166</v>
      </c>
      <c r="B19" s="2" t="s">
        <v>167</v>
      </c>
      <c r="C19" s="2" t="s">
        <v>193</v>
      </c>
      <c r="D19" s="2">
        <v>2004</v>
      </c>
      <c r="E19" s="2" t="s">
        <v>171</v>
      </c>
      <c r="F19" s="3" t="s">
        <v>165</v>
      </c>
      <c r="G19" s="2">
        <v>9.9</v>
      </c>
      <c r="H19" s="2">
        <v>14</v>
      </c>
      <c r="I19" s="2">
        <v>7.37</v>
      </c>
      <c r="J19" s="2">
        <v>21</v>
      </c>
      <c r="K19" s="2">
        <v>39</v>
      </c>
      <c r="L19" s="2">
        <v>9</v>
      </c>
      <c r="M19" s="20">
        <v>0.10486111111111111</v>
      </c>
      <c r="N19" s="2">
        <v>23</v>
      </c>
      <c r="O19" s="2">
        <f t="shared" si="0"/>
        <v>67</v>
      </c>
      <c r="P19" s="27">
        <v>18</v>
      </c>
    </row>
    <row r="20" spans="1:16">
      <c r="A20" s="2" t="s">
        <v>57</v>
      </c>
      <c r="B20" s="2" t="s">
        <v>58</v>
      </c>
      <c r="C20" s="2" t="s">
        <v>193</v>
      </c>
      <c r="D20" s="2">
        <v>2004</v>
      </c>
      <c r="E20" s="2" t="s">
        <v>139</v>
      </c>
      <c r="F20" s="3" t="s">
        <v>56</v>
      </c>
      <c r="G20" s="2">
        <v>10.1</v>
      </c>
      <c r="H20" s="2">
        <v>18</v>
      </c>
      <c r="I20" s="2">
        <v>8.1</v>
      </c>
      <c r="J20" s="2">
        <v>12</v>
      </c>
      <c r="K20" s="2">
        <v>28</v>
      </c>
      <c r="L20" s="2">
        <v>21</v>
      </c>
      <c r="M20" s="20">
        <v>0.1013888888888889</v>
      </c>
      <c r="N20" s="2">
        <v>17</v>
      </c>
      <c r="O20" s="2">
        <f t="shared" si="0"/>
        <v>68</v>
      </c>
      <c r="P20" s="27">
        <v>19</v>
      </c>
    </row>
    <row r="21" spans="1:16">
      <c r="A21" s="2" t="s">
        <v>65</v>
      </c>
      <c r="B21" s="2" t="s">
        <v>66</v>
      </c>
      <c r="C21" s="2" t="s">
        <v>193</v>
      </c>
      <c r="D21" s="2">
        <v>2003</v>
      </c>
      <c r="E21" s="2" t="s">
        <v>139</v>
      </c>
      <c r="F21" s="3" t="s">
        <v>185</v>
      </c>
      <c r="G21" s="2">
        <v>9.4</v>
      </c>
      <c r="H21" s="2">
        <v>8</v>
      </c>
      <c r="I21" s="2">
        <v>7.58</v>
      </c>
      <c r="J21" s="2">
        <v>17</v>
      </c>
      <c r="K21" s="2">
        <v>26</v>
      </c>
      <c r="L21" s="2">
        <v>25</v>
      </c>
      <c r="M21" s="20">
        <v>0.10277777777777779</v>
      </c>
      <c r="N21" s="2">
        <v>19</v>
      </c>
      <c r="O21" s="2">
        <f t="shared" si="0"/>
        <v>69</v>
      </c>
      <c r="P21" s="27">
        <v>20</v>
      </c>
    </row>
    <row r="22" spans="1:16">
      <c r="A22" s="2" t="s">
        <v>102</v>
      </c>
      <c r="B22" s="2" t="s">
        <v>172</v>
      </c>
      <c r="C22" s="2" t="s">
        <v>193</v>
      </c>
      <c r="D22" s="2">
        <v>2003</v>
      </c>
      <c r="E22" s="2" t="s">
        <v>171</v>
      </c>
      <c r="F22" s="3" t="s">
        <v>165</v>
      </c>
      <c r="G22" s="2">
        <v>10.1</v>
      </c>
      <c r="H22" s="2">
        <v>18</v>
      </c>
      <c r="I22" s="2">
        <v>7.67</v>
      </c>
      <c r="J22" s="2">
        <v>16</v>
      </c>
      <c r="K22" s="2">
        <v>26</v>
      </c>
      <c r="L22" s="2">
        <v>25</v>
      </c>
      <c r="M22" s="20">
        <v>9.7222222222222224E-2</v>
      </c>
      <c r="N22" s="2">
        <v>10</v>
      </c>
      <c r="O22" s="2">
        <f t="shared" si="0"/>
        <v>69</v>
      </c>
      <c r="P22" s="27">
        <v>0</v>
      </c>
    </row>
    <row r="23" spans="1:16">
      <c r="A23" s="2" t="s">
        <v>130</v>
      </c>
      <c r="B23" s="2" t="s">
        <v>131</v>
      </c>
      <c r="C23" s="2" t="s">
        <v>193</v>
      </c>
      <c r="D23" s="2">
        <v>2003</v>
      </c>
      <c r="E23" s="2" t="s">
        <v>134</v>
      </c>
      <c r="F23" s="3" t="s">
        <v>118</v>
      </c>
      <c r="G23" s="2">
        <v>9.9</v>
      </c>
      <c r="H23" s="2">
        <v>14</v>
      </c>
      <c r="I23" s="2">
        <v>2.23</v>
      </c>
      <c r="J23" s="2">
        <v>30</v>
      </c>
      <c r="K23" s="2">
        <v>30</v>
      </c>
      <c r="L23" s="2">
        <v>18</v>
      </c>
      <c r="M23" s="20">
        <v>0.10902777777777778</v>
      </c>
      <c r="N23" s="2">
        <v>26</v>
      </c>
      <c r="O23" s="2">
        <f t="shared" si="0"/>
        <v>88</v>
      </c>
      <c r="P23" s="27">
        <v>22</v>
      </c>
    </row>
    <row r="24" spans="1:16">
      <c r="A24" s="2" t="s">
        <v>70</v>
      </c>
      <c r="B24" s="2" t="s">
        <v>71</v>
      </c>
      <c r="C24" s="2" t="s">
        <v>193</v>
      </c>
      <c r="D24" s="2">
        <v>2003</v>
      </c>
      <c r="E24" s="2" t="s">
        <v>139</v>
      </c>
      <c r="F24" s="3" t="s">
        <v>188</v>
      </c>
      <c r="G24" s="2">
        <v>9.9</v>
      </c>
      <c r="H24" s="2">
        <v>14</v>
      </c>
      <c r="I24" s="2">
        <v>7.51</v>
      </c>
      <c r="J24" s="2">
        <v>19</v>
      </c>
      <c r="K24" s="2">
        <v>0</v>
      </c>
      <c r="L24" s="2">
        <v>31</v>
      </c>
      <c r="M24" s="20">
        <v>0.13055555555555556</v>
      </c>
      <c r="N24" s="2">
        <v>30</v>
      </c>
      <c r="O24" s="2">
        <f t="shared" si="0"/>
        <v>94</v>
      </c>
      <c r="P24" s="27">
        <v>23</v>
      </c>
    </row>
    <row r="25" spans="1:16">
      <c r="A25" s="2" t="s">
        <v>50</v>
      </c>
      <c r="B25" s="2" t="s">
        <v>169</v>
      </c>
      <c r="C25" s="2" t="s">
        <v>193</v>
      </c>
      <c r="D25" s="2">
        <v>2004</v>
      </c>
      <c r="E25" s="2" t="s">
        <v>171</v>
      </c>
      <c r="F25" s="3" t="s">
        <v>165</v>
      </c>
      <c r="G25" s="2">
        <v>11.3</v>
      </c>
      <c r="H25" s="2">
        <v>27</v>
      </c>
      <c r="I25" s="2">
        <v>6.88</v>
      </c>
      <c r="J25" s="2">
        <v>25</v>
      </c>
      <c r="K25" s="2">
        <v>35</v>
      </c>
      <c r="L25" s="2">
        <v>13</v>
      </c>
      <c r="M25" s="20">
        <v>0.11875000000000001</v>
      </c>
      <c r="N25" s="2">
        <v>29</v>
      </c>
      <c r="O25" s="2">
        <f t="shared" si="0"/>
        <v>94</v>
      </c>
      <c r="P25" s="27">
        <v>23</v>
      </c>
    </row>
    <row r="26" spans="1:16">
      <c r="A26" s="2" t="s">
        <v>20</v>
      </c>
      <c r="B26" s="2" t="s">
        <v>21</v>
      </c>
      <c r="C26" s="2" t="s">
        <v>193</v>
      </c>
      <c r="D26" s="2">
        <v>2003</v>
      </c>
      <c r="E26" s="2" t="s">
        <v>137</v>
      </c>
      <c r="F26" s="3" t="s">
        <v>17</v>
      </c>
      <c r="G26" s="2">
        <v>11.1</v>
      </c>
      <c r="H26" s="2">
        <v>25</v>
      </c>
      <c r="I26" s="2">
        <v>7.29</v>
      </c>
      <c r="J26" s="2">
        <v>22</v>
      </c>
      <c r="K26" s="2">
        <v>27</v>
      </c>
      <c r="L26" s="2">
        <v>24</v>
      </c>
      <c r="M26" s="20">
        <v>0.10972222222222222</v>
      </c>
      <c r="N26" s="2">
        <v>27</v>
      </c>
      <c r="O26" s="2">
        <f t="shared" si="0"/>
        <v>98</v>
      </c>
      <c r="P26" s="27">
        <v>25</v>
      </c>
    </row>
    <row r="27" spans="1:16">
      <c r="A27" s="2" t="s">
        <v>108</v>
      </c>
      <c r="B27" s="2" t="s">
        <v>170</v>
      </c>
      <c r="C27" s="2" t="s">
        <v>193</v>
      </c>
      <c r="D27" s="2">
        <v>2004</v>
      </c>
      <c r="E27" s="2" t="s">
        <v>171</v>
      </c>
      <c r="F27" s="3" t="s">
        <v>165</v>
      </c>
      <c r="G27" s="2">
        <v>10.199999999999999</v>
      </c>
      <c r="H27" s="2">
        <v>20</v>
      </c>
      <c r="I27" s="2">
        <v>6.34</v>
      </c>
      <c r="J27" s="2">
        <v>27</v>
      </c>
      <c r="K27" s="2">
        <v>18</v>
      </c>
      <c r="L27" s="2">
        <v>30</v>
      </c>
      <c r="M27" s="20">
        <v>0.10416666666666667</v>
      </c>
      <c r="N27" s="2">
        <v>22</v>
      </c>
      <c r="O27" s="2">
        <f t="shared" si="0"/>
        <v>99</v>
      </c>
      <c r="P27" s="27">
        <v>26</v>
      </c>
    </row>
    <row r="28" spans="1:16">
      <c r="A28" s="2" t="s">
        <v>54</v>
      </c>
      <c r="B28" s="2" t="s">
        <v>55</v>
      </c>
      <c r="C28" s="2" t="s">
        <v>193</v>
      </c>
      <c r="D28" s="2">
        <v>2004</v>
      </c>
      <c r="E28" s="2" t="s">
        <v>138</v>
      </c>
      <c r="F28" s="3" t="s">
        <v>35</v>
      </c>
      <c r="G28" s="2">
        <v>12.1</v>
      </c>
      <c r="H28" s="2">
        <v>28</v>
      </c>
      <c r="I28" s="2">
        <v>6.66</v>
      </c>
      <c r="J28" s="2">
        <v>26</v>
      </c>
      <c r="K28" s="2">
        <v>28</v>
      </c>
      <c r="L28" s="2">
        <v>21</v>
      </c>
      <c r="M28" s="20">
        <v>0.10555555555555556</v>
      </c>
      <c r="N28" s="2">
        <v>24</v>
      </c>
      <c r="O28" s="2">
        <f t="shared" si="0"/>
        <v>99</v>
      </c>
      <c r="P28" s="27">
        <v>26</v>
      </c>
    </row>
    <row r="29" spans="1:16">
      <c r="A29" s="2" t="s">
        <v>152</v>
      </c>
      <c r="B29" s="2" t="s">
        <v>19</v>
      </c>
      <c r="C29" s="2" t="s">
        <v>193</v>
      </c>
      <c r="D29" s="2">
        <v>2003</v>
      </c>
      <c r="E29" s="2" t="s">
        <v>153</v>
      </c>
      <c r="F29" s="3" t="s">
        <v>141</v>
      </c>
      <c r="G29" s="2">
        <v>11.2</v>
      </c>
      <c r="H29" s="2">
        <v>26</v>
      </c>
      <c r="I29" s="2">
        <v>7.15</v>
      </c>
      <c r="J29" s="2">
        <v>24</v>
      </c>
      <c r="K29" s="2">
        <v>25</v>
      </c>
      <c r="L29" s="2">
        <v>27</v>
      </c>
      <c r="M29" s="20">
        <v>0.10694444444444444</v>
      </c>
      <c r="N29" s="2">
        <v>25</v>
      </c>
      <c r="O29" s="2">
        <f t="shared" si="0"/>
        <v>102</v>
      </c>
      <c r="P29" s="27">
        <v>28</v>
      </c>
    </row>
    <row r="30" spans="1:16">
      <c r="A30" s="2" t="s">
        <v>15</v>
      </c>
      <c r="B30" s="2" t="s">
        <v>16</v>
      </c>
      <c r="C30" s="2" t="s">
        <v>193</v>
      </c>
      <c r="D30" s="2">
        <v>2004</v>
      </c>
      <c r="E30" s="2" t="s">
        <v>136</v>
      </c>
      <c r="F30" s="3" t="s">
        <v>0</v>
      </c>
      <c r="G30" s="2">
        <v>12.3</v>
      </c>
      <c r="H30" s="2">
        <v>29</v>
      </c>
      <c r="I30" s="2">
        <v>4.57</v>
      </c>
      <c r="J30" s="2">
        <v>29</v>
      </c>
      <c r="K30" s="2">
        <v>21</v>
      </c>
      <c r="L30" s="2">
        <v>28</v>
      </c>
      <c r="M30" s="20">
        <v>0.1013888888888889</v>
      </c>
      <c r="N30" s="2">
        <v>17</v>
      </c>
      <c r="O30" s="2">
        <f t="shared" si="0"/>
        <v>103</v>
      </c>
      <c r="P30" s="27">
        <v>29</v>
      </c>
    </row>
    <row r="32" spans="1:16">
      <c r="A32" s="2"/>
      <c r="B32" s="2"/>
      <c r="C32" s="2"/>
      <c r="D32" s="2"/>
      <c r="E32" s="2"/>
      <c r="F32" s="3"/>
      <c r="G32" s="2"/>
      <c r="H32" s="2"/>
      <c r="I32" s="2"/>
      <c r="J32" s="2"/>
      <c r="K32" s="2"/>
      <c r="L32" s="2"/>
      <c r="M32" s="20"/>
      <c r="N32" s="2"/>
      <c r="O32" s="2"/>
      <c r="P32" s="2"/>
    </row>
    <row r="33" spans="1:16">
      <c r="A33" s="2" t="s">
        <v>61</v>
      </c>
      <c r="B33" s="2" t="s">
        <v>62</v>
      </c>
      <c r="C33" s="2" t="s">
        <v>193</v>
      </c>
      <c r="D33" s="2">
        <v>2002</v>
      </c>
      <c r="E33" s="2" t="s">
        <v>139</v>
      </c>
      <c r="F33" s="3" t="s">
        <v>183</v>
      </c>
      <c r="G33" s="2">
        <v>8.6</v>
      </c>
      <c r="H33" s="2">
        <v>1</v>
      </c>
      <c r="I33" s="2">
        <v>9.4700000000000006</v>
      </c>
      <c r="J33" s="2">
        <v>1</v>
      </c>
      <c r="K33" s="2">
        <v>46</v>
      </c>
      <c r="L33" s="2">
        <v>1</v>
      </c>
      <c r="M33" s="20">
        <v>8.8888888888888892E-2</v>
      </c>
      <c r="N33" s="2">
        <v>2</v>
      </c>
      <c r="O33" s="2">
        <f t="shared" ref="O33:O39" si="1">SUM(N33,L33,J33,H33)</f>
        <v>5</v>
      </c>
      <c r="P33" s="27">
        <v>1</v>
      </c>
    </row>
    <row r="34" spans="1:16">
      <c r="A34" s="2" t="s">
        <v>67</v>
      </c>
      <c r="B34" s="2" t="s">
        <v>68</v>
      </c>
      <c r="C34" s="2" t="s">
        <v>192</v>
      </c>
      <c r="D34" s="2">
        <v>2002</v>
      </c>
      <c r="E34" s="2" t="s">
        <v>139</v>
      </c>
      <c r="F34" s="3" t="s">
        <v>186</v>
      </c>
      <c r="G34" s="2">
        <v>8.9</v>
      </c>
      <c r="H34" s="2">
        <v>2</v>
      </c>
      <c r="I34" s="2">
        <v>8.81</v>
      </c>
      <c r="J34" s="2">
        <v>3</v>
      </c>
      <c r="K34" s="2">
        <v>42</v>
      </c>
      <c r="L34" s="2">
        <v>3</v>
      </c>
      <c r="M34" s="20">
        <v>8.8888888888888892E-2</v>
      </c>
      <c r="N34" s="2">
        <v>2</v>
      </c>
      <c r="O34" s="2">
        <f t="shared" si="1"/>
        <v>10</v>
      </c>
      <c r="P34" s="27">
        <v>2</v>
      </c>
    </row>
    <row r="35" spans="1:16">
      <c r="A35" s="2" t="s">
        <v>92</v>
      </c>
      <c r="B35" s="2" t="s">
        <v>93</v>
      </c>
      <c r="C35" s="2" t="s">
        <v>192</v>
      </c>
      <c r="D35" s="2">
        <v>2002</v>
      </c>
      <c r="E35" s="2" t="s">
        <v>140</v>
      </c>
      <c r="F35" s="3" t="s">
        <v>77</v>
      </c>
      <c r="G35" s="2">
        <v>10</v>
      </c>
      <c r="H35" s="2">
        <v>5</v>
      </c>
      <c r="I35" s="2">
        <v>7.82</v>
      </c>
      <c r="J35" s="2">
        <v>6</v>
      </c>
      <c r="K35" s="2">
        <v>39</v>
      </c>
      <c r="L35" s="2">
        <v>4</v>
      </c>
      <c r="M35" s="20">
        <v>8.819444444444445E-2</v>
      </c>
      <c r="N35" s="2">
        <v>1</v>
      </c>
      <c r="O35" s="2">
        <f t="shared" si="1"/>
        <v>16</v>
      </c>
      <c r="P35" s="27">
        <v>3</v>
      </c>
    </row>
    <row r="36" spans="1:16">
      <c r="A36" s="2" t="s">
        <v>89</v>
      </c>
      <c r="B36" s="2" t="s">
        <v>90</v>
      </c>
      <c r="C36" s="2" t="s">
        <v>192</v>
      </c>
      <c r="D36" s="2">
        <v>2002</v>
      </c>
      <c r="E36" s="2" t="s">
        <v>140</v>
      </c>
      <c r="F36" s="3" t="s">
        <v>77</v>
      </c>
      <c r="G36" s="2">
        <v>9.1</v>
      </c>
      <c r="H36" s="2">
        <v>3</v>
      </c>
      <c r="I36" s="2">
        <v>7.99</v>
      </c>
      <c r="J36" s="2">
        <v>5</v>
      </c>
      <c r="K36" s="2">
        <v>30</v>
      </c>
      <c r="L36" s="2">
        <v>5</v>
      </c>
      <c r="M36" s="20">
        <v>9.2361111111111116E-2</v>
      </c>
      <c r="N36" s="2">
        <v>4</v>
      </c>
      <c r="O36" s="2">
        <f t="shared" si="1"/>
        <v>17</v>
      </c>
      <c r="P36" s="27">
        <v>4</v>
      </c>
    </row>
    <row r="37" spans="1:16">
      <c r="A37" s="2" t="s">
        <v>33</v>
      </c>
      <c r="B37" s="2" t="s">
        <v>34</v>
      </c>
      <c r="C37" s="2" t="s">
        <v>192</v>
      </c>
      <c r="D37" s="2">
        <v>2002</v>
      </c>
      <c r="E37" s="2" t="s">
        <v>137</v>
      </c>
      <c r="F37" s="3" t="s">
        <v>17</v>
      </c>
      <c r="G37" s="2">
        <v>10</v>
      </c>
      <c r="H37" s="2">
        <v>5</v>
      </c>
      <c r="I37" s="2">
        <v>9.19</v>
      </c>
      <c r="J37" s="2">
        <v>2</v>
      </c>
      <c r="K37" s="2">
        <v>30</v>
      </c>
      <c r="L37" s="2">
        <v>5</v>
      </c>
      <c r="M37" s="20">
        <v>0.10277777777777779</v>
      </c>
      <c r="N37" s="2">
        <v>6</v>
      </c>
      <c r="O37" s="2">
        <f t="shared" si="1"/>
        <v>18</v>
      </c>
      <c r="P37" s="27">
        <v>5</v>
      </c>
    </row>
    <row r="38" spans="1:16">
      <c r="A38" s="2" t="s">
        <v>1</v>
      </c>
      <c r="B38" s="2" t="s">
        <v>2</v>
      </c>
      <c r="C38" s="2" t="s">
        <v>192</v>
      </c>
      <c r="D38" s="2">
        <v>2002</v>
      </c>
      <c r="E38" s="2" t="s">
        <v>136</v>
      </c>
      <c r="F38" s="3" t="s">
        <v>0</v>
      </c>
      <c r="G38" s="2">
        <v>9.3000000000000007</v>
      </c>
      <c r="H38" s="2">
        <v>4</v>
      </c>
      <c r="I38" s="2">
        <v>8.2200000000000006</v>
      </c>
      <c r="J38" s="2">
        <v>4</v>
      </c>
      <c r="K38" s="2">
        <v>21</v>
      </c>
      <c r="L38" s="2">
        <v>7</v>
      </c>
      <c r="M38" s="20">
        <v>9.9999999999999992E-2</v>
      </c>
      <c r="N38" s="2">
        <v>5</v>
      </c>
      <c r="O38" s="2">
        <f t="shared" si="1"/>
        <v>20</v>
      </c>
      <c r="P38" s="27">
        <v>6</v>
      </c>
    </row>
    <row r="39" spans="1:16">
      <c r="A39" s="2" t="s">
        <v>40</v>
      </c>
      <c r="B39" s="2" t="s">
        <v>41</v>
      </c>
      <c r="C39" s="2" t="s">
        <v>192</v>
      </c>
      <c r="D39" s="2">
        <v>2002</v>
      </c>
      <c r="E39" s="2" t="s">
        <v>138</v>
      </c>
      <c r="F39" s="3" t="s">
        <v>35</v>
      </c>
      <c r="G39" s="2">
        <v>11</v>
      </c>
      <c r="H39" s="2">
        <v>7</v>
      </c>
      <c r="I39" s="2">
        <v>5.9</v>
      </c>
      <c r="J39" s="2">
        <v>7</v>
      </c>
      <c r="K39" s="2">
        <v>44</v>
      </c>
      <c r="L39" s="2">
        <v>2</v>
      </c>
      <c r="M39" s="20">
        <v>0.12708333333333333</v>
      </c>
      <c r="N39" s="2">
        <v>7</v>
      </c>
      <c r="O39" s="2">
        <f t="shared" si="1"/>
        <v>23</v>
      </c>
      <c r="P39" s="27">
        <v>7</v>
      </c>
    </row>
    <row r="41" spans="1:16">
      <c r="A41" s="2"/>
      <c r="B41" s="2"/>
      <c r="C41" s="2"/>
      <c r="D41" s="2"/>
      <c r="E41" s="2"/>
      <c r="F41" s="3"/>
      <c r="G41" s="2"/>
      <c r="H41" s="2"/>
      <c r="I41" s="2"/>
      <c r="J41" s="2"/>
      <c r="K41" s="2"/>
      <c r="L41" s="2"/>
      <c r="M41" s="20"/>
      <c r="N41" s="2"/>
      <c r="O41" s="2"/>
    </row>
    <row r="42" spans="1:16">
      <c r="F42" s="1"/>
      <c r="G42" s="2"/>
      <c r="H42" s="2"/>
      <c r="I42" s="2"/>
      <c r="J42" s="2"/>
      <c r="K42" s="2"/>
      <c r="L42" s="2"/>
      <c r="M42" s="20"/>
      <c r="N42" s="2"/>
      <c r="O42" s="2"/>
    </row>
    <row r="43" spans="1:16">
      <c r="A43" s="2" t="s">
        <v>33</v>
      </c>
      <c r="B43" s="2" t="s">
        <v>91</v>
      </c>
      <c r="C43" s="2" t="s">
        <v>193</v>
      </c>
      <c r="D43" s="2">
        <v>2003</v>
      </c>
      <c r="E43" s="2" t="s">
        <v>140</v>
      </c>
      <c r="F43" s="3" t="s">
        <v>77</v>
      </c>
      <c r="G43" s="2">
        <v>12.7</v>
      </c>
      <c r="H43" s="2">
        <v>31</v>
      </c>
      <c r="I43" s="2">
        <v>7.82</v>
      </c>
      <c r="J43" s="2">
        <v>13</v>
      </c>
      <c r="K43" s="2">
        <v>48</v>
      </c>
      <c r="L43" s="2">
        <v>3</v>
      </c>
      <c r="M43" s="20" t="s">
        <v>209</v>
      </c>
      <c r="N43" s="2"/>
      <c r="O43" s="2"/>
    </row>
    <row r="44" spans="1:16">
      <c r="F44" s="1"/>
      <c r="G44" s="2"/>
      <c r="H44" s="2"/>
      <c r="I44" s="2"/>
      <c r="J44" s="2"/>
      <c r="K44" s="2"/>
      <c r="L44" s="2"/>
      <c r="M44" s="20"/>
      <c r="N44" s="2"/>
      <c r="O44" s="2"/>
    </row>
    <row r="45" spans="1:16">
      <c r="A45" s="2" t="s">
        <v>175</v>
      </c>
      <c r="B45" s="2" t="s">
        <v>176</v>
      </c>
      <c r="C45" s="2" t="s">
        <v>192</v>
      </c>
      <c r="D45" s="2">
        <v>2002</v>
      </c>
      <c r="E45" s="2" t="s">
        <v>171</v>
      </c>
      <c r="F45" s="3" t="s">
        <v>165</v>
      </c>
      <c r="G45" s="2">
        <v>9.6</v>
      </c>
      <c r="H45" s="2">
        <v>4</v>
      </c>
      <c r="I45" s="2">
        <v>7.25</v>
      </c>
      <c r="J45" s="2">
        <v>6</v>
      </c>
      <c r="K45" s="2">
        <v>28</v>
      </c>
      <c r="L45" s="2">
        <v>6</v>
      </c>
      <c r="M45" s="20" t="s">
        <v>209</v>
      </c>
      <c r="N45" s="2"/>
      <c r="O45" s="2"/>
    </row>
    <row r="46" spans="1:16">
      <c r="F46" s="1"/>
      <c r="G46" s="2"/>
      <c r="H46" s="2"/>
      <c r="I46" s="2"/>
      <c r="J46" s="2"/>
      <c r="K46" s="2"/>
      <c r="L46" s="2"/>
      <c r="M46" s="20"/>
      <c r="N46" s="2"/>
      <c r="O46" s="2"/>
    </row>
    <row r="47" spans="1:16">
      <c r="F47" s="1"/>
      <c r="G47" s="2"/>
      <c r="H47" s="2"/>
      <c r="I47" s="2"/>
      <c r="J47" s="2"/>
      <c r="K47" s="2"/>
      <c r="L47" s="2"/>
      <c r="M47" s="20"/>
      <c r="N47" s="2"/>
      <c r="O47" s="2"/>
    </row>
    <row r="48" spans="1:16">
      <c r="F48" s="1"/>
      <c r="G48" s="2"/>
      <c r="H48" s="2"/>
      <c r="I48" s="2"/>
      <c r="J48" s="2"/>
      <c r="K48" s="2"/>
      <c r="L48" s="2"/>
      <c r="M48" s="20"/>
      <c r="N48" s="2"/>
      <c r="O48" s="2"/>
    </row>
    <row r="49" spans="6:15">
      <c r="F49" s="1"/>
      <c r="G49" s="2"/>
      <c r="H49" s="2"/>
      <c r="I49" s="2"/>
      <c r="J49" s="2"/>
      <c r="K49" s="2"/>
      <c r="L49" s="2"/>
      <c r="M49" s="20"/>
      <c r="N49" s="2"/>
      <c r="O49" s="2"/>
    </row>
    <row r="50" spans="6:15">
      <c r="F50" s="1"/>
      <c r="G50" s="2"/>
      <c r="H50" s="2"/>
      <c r="I50" s="2"/>
      <c r="J50" s="2"/>
      <c r="K50" s="2"/>
      <c r="L50" s="2"/>
      <c r="M50" s="20"/>
      <c r="N50" s="2"/>
      <c r="O50" s="2"/>
    </row>
    <row r="51" spans="6:15">
      <c r="F51" s="1"/>
      <c r="G51" s="2"/>
      <c r="H51" s="2"/>
      <c r="I51" s="2"/>
      <c r="J51" s="2"/>
      <c r="K51" s="2"/>
      <c r="L51" s="2"/>
      <c r="M51" s="20"/>
      <c r="N51" s="2"/>
      <c r="O51" s="2"/>
    </row>
    <row r="52" spans="6:15">
      <c r="F52" s="1"/>
      <c r="G52" s="2"/>
      <c r="H52" s="2"/>
      <c r="I52" s="2"/>
      <c r="J52" s="2"/>
      <c r="K52" s="2"/>
      <c r="L52" s="2"/>
      <c r="M52" s="20"/>
      <c r="N52" s="2"/>
      <c r="O52" s="2"/>
    </row>
    <row r="53" spans="6:15">
      <c r="F53" s="1"/>
    </row>
    <row r="54" spans="6:15">
      <c r="F54" s="1"/>
    </row>
    <row r="55" spans="6:15">
      <c r="F55" s="1"/>
    </row>
    <row r="56" spans="6:15">
      <c r="F56" s="1"/>
    </row>
    <row r="57" spans="6:15">
      <c r="F57" s="1"/>
    </row>
    <row r="58" spans="6:15">
      <c r="F58" s="1"/>
    </row>
    <row r="59" spans="6:15">
      <c r="F59" s="1"/>
    </row>
    <row r="60" spans="6:15">
      <c r="F60" s="1"/>
    </row>
    <row r="61" spans="6:15">
      <c r="F61" s="1"/>
    </row>
    <row r="62" spans="6:15">
      <c r="F62" s="1"/>
    </row>
    <row r="63" spans="6:15">
      <c r="F63" s="1"/>
    </row>
    <row r="64" spans="6:15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</sheetData>
  <sheetProtection password="8D21" sheet="1" formatCells="0" formatColumns="0" formatRows="0" insertColumns="0" insertRows="0" insertHyperlinks="0" deleteColumns="0" deleteRows="0"/>
  <sortState ref="A33:P39">
    <sortCondition ref="O33:O39"/>
  </sortState>
  <customSheetViews>
    <customSheetView guid="{6FE9752B-59D4-4C92-9AE5-9B1A2D889D4D}" topLeftCell="A14">
      <selection activeCell="D33" sqref="D3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2"/>
  <sheetViews>
    <sheetView topLeftCell="G1" workbookViewId="0">
      <selection activeCell="G1" sqref="G1"/>
    </sheetView>
  </sheetViews>
  <sheetFormatPr baseColWidth="10" defaultRowHeight="15"/>
  <cols>
    <col min="1" max="1" width="11.5703125" bestFit="1" customWidth="1"/>
    <col min="2" max="2" width="13.28515625" bestFit="1" customWidth="1"/>
    <col min="3" max="3" width="5.28515625" bestFit="1" customWidth="1"/>
    <col min="4" max="4" width="5" bestFit="1" customWidth="1"/>
    <col min="5" max="5" width="21" bestFit="1" customWidth="1"/>
    <col min="6" max="6" width="42.140625" bestFit="1" customWidth="1"/>
    <col min="13" max="13" width="11.42578125" style="21"/>
  </cols>
  <sheetData>
    <row r="1" spans="1:17">
      <c r="G1" s="3" t="s">
        <v>196</v>
      </c>
      <c r="H1" s="3" t="s">
        <v>200</v>
      </c>
      <c r="I1" s="3" t="s">
        <v>198</v>
      </c>
      <c r="J1" s="3" t="s">
        <v>200</v>
      </c>
      <c r="K1" s="3" t="s">
        <v>197</v>
      </c>
      <c r="L1" s="3" t="s">
        <v>200</v>
      </c>
      <c r="M1" s="19" t="s">
        <v>199</v>
      </c>
      <c r="N1" s="5" t="s">
        <v>200</v>
      </c>
      <c r="O1" s="3" t="s">
        <v>214</v>
      </c>
      <c r="P1" s="5" t="s">
        <v>201</v>
      </c>
      <c r="Q1" s="25" t="s">
        <v>216</v>
      </c>
    </row>
    <row r="2" spans="1:17">
      <c r="A2" s="2" t="s">
        <v>76</v>
      </c>
      <c r="B2" s="2" t="s">
        <v>114</v>
      </c>
      <c r="C2" s="2" t="s">
        <v>195</v>
      </c>
      <c r="D2" s="2">
        <v>2003</v>
      </c>
      <c r="E2" s="2" t="s">
        <v>135</v>
      </c>
      <c r="F2" s="4" t="s">
        <v>97</v>
      </c>
      <c r="G2" s="2">
        <v>9</v>
      </c>
      <c r="H2" s="2">
        <v>1</v>
      </c>
      <c r="I2" s="2">
        <v>8.8000000000000007</v>
      </c>
      <c r="J2" s="2">
        <v>1</v>
      </c>
      <c r="K2" s="2">
        <v>42</v>
      </c>
      <c r="L2" s="2">
        <v>1</v>
      </c>
      <c r="M2" s="20">
        <v>9.5833333333333326E-2</v>
      </c>
      <c r="N2" s="2">
        <v>4</v>
      </c>
      <c r="O2" s="2">
        <f>SUM(N2,L2,J2,H2)</f>
        <v>7</v>
      </c>
      <c r="P2" s="27">
        <v>1</v>
      </c>
    </row>
    <row r="3" spans="1:17">
      <c r="A3" s="2" t="s">
        <v>74</v>
      </c>
      <c r="B3" s="2" t="s">
        <v>161</v>
      </c>
      <c r="C3" s="2" t="s">
        <v>195</v>
      </c>
      <c r="D3" s="2">
        <v>2003</v>
      </c>
      <c r="E3" s="2" t="s">
        <v>156</v>
      </c>
      <c r="F3" s="4" t="s">
        <v>154</v>
      </c>
      <c r="G3" s="2">
        <v>9.6</v>
      </c>
      <c r="H3" s="2">
        <v>4</v>
      </c>
      <c r="I3" s="2">
        <v>8.2899999999999991</v>
      </c>
      <c r="J3" s="2">
        <v>6</v>
      </c>
      <c r="K3" s="2">
        <v>32</v>
      </c>
      <c r="L3" s="2">
        <v>5</v>
      </c>
      <c r="M3" s="20">
        <v>9.0972222222222218E-2</v>
      </c>
      <c r="N3" s="2">
        <v>2</v>
      </c>
      <c r="O3" s="2">
        <f t="shared" ref="O3:O25" si="0">SUM(N3,L3,J3,H3)</f>
        <v>17</v>
      </c>
      <c r="P3" s="27">
        <v>3</v>
      </c>
      <c r="Q3" t="s">
        <v>217</v>
      </c>
    </row>
    <row r="4" spans="1:17">
      <c r="A4" s="2" t="s">
        <v>80</v>
      </c>
      <c r="B4" s="2" t="s">
        <v>79</v>
      </c>
      <c r="C4" s="2" t="s">
        <v>195</v>
      </c>
      <c r="D4" s="2">
        <v>2003</v>
      </c>
      <c r="E4" s="2" t="s">
        <v>140</v>
      </c>
      <c r="F4" s="4" t="s">
        <v>77</v>
      </c>
      <c r="G4" s="2">
        <v>9.6</v>
      </c>
      <c r="H4" s="2">
        <v>4</v>
      </c>
      <c r="I4" s="2">
        <v>8.65</v>
      </c>
      <c r="J4" s="2">
        <v>2</v>
      </c>
      <c r="K4" s="2">
        <v>39</v>
      </c>
      <c r="L4" s="2">
        <v>2</v>
      </c>
      <c r="M4" s="20">
        <v>0.10069444444444443</v>
      </c>
      <c r="N4" s="2">
        <v>9</v>
      </c>
      <c r="O4" s="2">
        <f t="shared" si="0"/>
        <v>17</v>
      </c>
      <c r="P4" s="27">
        <v>2</v>
      </c>
      <c r="Q4" t="s">
        <v>215</v>
      </c>
    </row>
    <row r="5" spans="1:17">
      <c r="A5" s="2" t="s">
        <v>146</v>
      </c>
      <c r="B5" s="2" t="s">
        <v>147</v>
      </c>
      <c r="C5" s="2" t="s">
        <v>195</v>
      </c>
      <c r="D5" s="2">
        <v>2003</v>
      </c>
      <c r="E5" s="2" t="s">
        <v>153</v>
      </c>
      <c r="F5" s="4" t="s">
        <v>141</v>
      </c>
      <c r="G5" s="2">
        <v>9.6</v>
      </c>
      <c r="H5" s="2">
        <v>4</v>
      </c>
      <c r="I5" s="2">
        <v>8.6300000000000008</v>
      </c>
      <c r="J5" s="2">
        <v>3</v>
      </c>
      <c r="K5" s="2">
        <v>22</v>
      </c>
      <c r="L5" s="2">
        <v>15</v>
      </c>
      <c r="M5" s="20">
        <v>9.7222222222222224E-2</v>
      </c>
      <c r="N5" s="2">
        <v>6</v>
      </c>
      <c r="O5" s="2">
        <f t="shared" si="0"/>
        <v>28</v>
      </c>
      <c r="P5" s="27">
        <v>4</v>
      </c>
    </row>
    <row r="6" spans="1:17">
      <c r="A6" s="2" t="s">
        <v>142</v>
      </c>
      <c r="B6" s="2" t="s">
        <v>143</v>
      </c>
      <c r="C6" s="2" t="s">
        <v>195</v>
      </c>
      <c r="D6" s="2">
        <v>2003</v>
      </c>
      <c r="E6" s="2" t="s">
        <v>153</v>
      </c>
      <c r="F6" s="4" t="s">
        <v>141</v>
      </c>
      <c r="G6" s="2">
        <v>10</v>
      </c>
      <c r="H6" s="2">
        <v>10</v>
      </c>
      <c r="I6" s="2">
        <v>8.07</v>
      </c>
      <c r="J6" s="2">
        <v>8</v>
      </c>
      <c r="K6" s="2">
        <v>30</v>
      </c>
      <c r="L6" s="2">
        <v>8</v>
      </c>
      <c r="M6" s="20">
        <v>9.5138888888888884E-2</v>
      </c>
      <c r="N6" s="2">
        <v>3</v>
      </c>
      <c r="O6" s="2">
        <f t="shared" si="0"/>
        <v>29</v>
      </c>
      <c r="P6" s="27">
        <v>5</v>
      </c>
    </row>
    <row r="7" spans="1:17">
      <c r="A7" s="2" t="s">
        <v>116</v>
      </c>
      <c r="B7" s="2" t="s">
        <v>117</v>
      </c>
      <c r="C7" s="2" t="s">
        <v>195</v>
      </c>
      <c r="D7" s="2">
        <v>2003</v>
      </c>
      <c r="E7" s="2" t="s">
        <v>135</v>
      </c>
      <c r="F7" s="4" t="s">
        <v>97</v>
      </c>
      <c r="G7" s="2">
        <v>10</v>
      </c>
      <c r="H7" s="2">
        <v>10</v>
      </c>
      <c r="I7" s="2">
        <v>8.43</v>
      </c>
      <c r="J7" s="2">
        <v>4</v>
      </c>
      <c r="K7" s="2">
        <v>32</v>
      </c>
      <c r="L7" s="2">
        <v>5</v>
      </c>
      <c r="M7" s="20">
        <v>0.10486111111111111</v>
      </c>
      <c r="N7" s="2">
        <v>12</v>
      </c>
      <c r="O7" s="2">
        <f t="shared" si="0"/>
        <v>31</v>
      </c>
      <c r="P7" s="27">
        <v>6</v>
      </c>
    </row>
    <row r="8" spans="1:17">
      <c r="A8" s="2" t="s">
        <v>4</v>
      </c>
      <c r="B8" s="2" t="s">
        <v>3</v>
      </c>
      <c r="C8" s="2" t="s">
        <v>195</v>
      </c>
      <c r="D8" s="2">
        <v>2003</v>
      </c>
      <c r="E8" s="2" t="s">
        <v>136</v>
      </c>
      <c r="F8" s="4" t="s">
        <v>0</v>
      </c>
      <c r="G8" s="2">
        <v>9.6</v>
      </c>
      <c r="H8" s="2">
        <v>4</v>
      </c>
      <c r="I8" s="2">
        <v>8.16</v>
      </c>
      <c r="J8" s="2">
        <v>7</v>
      </c>
      <c r="K8" s="2">
        <v>21</v>
      </c>
      <c r="L8" s="2">
        <v>16</v>
      </c>
      <c r="M8" s="20">
        <v>9.9999999999999992E-2</v>
      </c>
      <c r="N8" s="2">
        <v>7</v>
      </c>
      <c r="O8" s="2">
        <f t="shared" si="0"/>
        <v>34</v>
      </c>
      <c r="P8" s="27">
        <v>7</v>
      </c>
    </row>
    <row r="9" spans="1:17">
      <c r="A9" s="2" t="s">
        <v>144</v>
      </c>
      <c r="B9" s="2" t="s">
        <v>145</v>
      </c>
      <c r="C9" s="2" t="s">
        <v>195</v>
      </c>
      <c r="D9" s="2">
        <v>2003</v>
      </c>
      <c r="E9" s="2" t="s">
        <v>153</v>
      </c>
      <c r="F9" s="4" t="s">
        <v>141</v>
      </c>
      <c r="G9" s="2">
        <v>10.199999999999999</v>
      </c>
      <c r="H9" s="2">
        <v>13</v>
      </c>
      <c r="I9" s="2">
        <v>8.42</v>
      </c>
      <c r="J9" s="2">
        <v>5</v>
      </c>
      <c r="K9" s="2">
        <v>26</v>
      </c>
      <c r="L9" s="2">
        <v>11</v>
      </c>
      <c r="M9" s="20">
        <v>0.10069444444444443</v>
      </c>
      <c r="N9" s="2">
        <v>9</v>
      </c>
      <c r="O9" s="2">
        <f t="shared" si="0"/>
        <v>38</v>
      </c>
      <c r="P9" s="27">
        <v>8</v>
      </c>
    </row>
    <row r="10" spans="1:17">
      <c r="A10" s="2" t="s">
        <v>126</v>
      </c>
      <c r="B10" s="2" t="s">
        <v>127</v>
      </c>
      <c r="C10" s="2" t="s">
        <v>195</v>
      </c>
      <c r="D10" s="2">
        <v>2004</v>
      </c>
      <c r="E10" s="2" t="s">
        <v>134</v>
      </c>
      <c r="F10" s="4" t="s">
        <v>118</v>
      </c>
      <c r="G10" s="2">
        <v>9.8000000000000007</v>
      </c>
      <c r="H10" s="2">
        <v>8</v>
      </c>
      <c r="I10" s="2">
        <v>7.82</v>
      </c>
      <c r="J10" s="2">
        <v>12</v>
      </c>
      <c r="K10" s="2">
        <v>24</v>
      </c>
      <c r="L10" s="2">
        <v>13</v>
      </c>
      <c r="M10" s="20">
        <v>9.9999999999999992E-2</v>
      </c>
      <c r="N10" s="2">
        <v>7</v>
      </c>
      <c r="O10" s="2">
        <f t="shared" si="0"/>
        <v>40</v>
      </c>
      <c r="P10" s="27">
        <v>9</v>
      </c>
    </row>
    <row r="11" spans="1:17">
      <c r="A11" s="2" t="s">
        <v>44</v>
      </c>
      <c r="B11" s="2" t="s">
        <v>45</v>
      </c>
      <c r="C11" s="2" t="s">
        <v>195</v>
      </c>
      <c r="D11" s="2">
        <v>2003</v>
      </c>
      <c r="E11" s="2" t="s">
        <v>138</v>
      </c>
      <c r="F11" s="4" t="s">
        <v>35</v>
      </c>
      <c r="G11" s="2">
        <v>9.8000000000000007</v>
      </c>
      <c r="H11" s="2">
        <v>8</v>
      </c>
      <c r="I11" s="2">
        <v>7.37</v>
      </c>
      <c r="J11" s="2">
        <v>15</v>
      </c>
      <c r="K11" s="2">
        <v>33</v>
      </c>
      <c r="L11" s="2">
        <v>4</v>
      </c>
      <c r="M11" s="20">
        <v>0.10625</v>
      </c>
      <c r="N11" s="2">
        <v>14</v>
      </c>
      <c r="O11" s="2">
        <f t="shared" si="0"/>
        <v>41</v>
      </c>
      <c r="P11" s="27">
        <v>10</v>
      </c>
    </row>
    <row r="12" spans="1:17">
      <c r="A12" s="2" t="s">
        <v>133</v>
      </c>
      <c r="B12" s="2" t="s">
        <v>105</v>
      </c>
      <c r="C12" s="2" t="s">
        <v>195</v>
      </c>
      <c r="D12" s="2">
        <v>2004</v>
      </c>
      <c r="E12" s="2" t="s">
        <v>134</v>
      </c>
      <c r="F12" s="4" t="s">
        <v>118</v>
      </c>
      <c r="G12" s="2">
        <v>10.3</v>
      </c>
      <c r="H12" s="2">
        <v>16</v>
      </c>
      <c r="I12" s="2">
        <v>7.9</v>
      </c>
      <c r="J12" s="2">
        <v>11</v>
      </c>
      <c r="K12" s="2">
        <v>35</v>
      </c>
      <c r="L12" s="2">
        <v>3</v>
      </c>
      <c r="M12" s="20">
        <v>0.10555555555555556</v>
      </c>
      <c r="N12" s="2">
        <v>13</v>
      </c>
      <c r="O12" s="2">
        <f t="shared" si="0"/>
        <v>43</v>
      </c>
      <c r="P12" s="27">
        <v>11</v>
      </c>
    </row>
    <row r="13" spans="1:17">
      <c r="A13" s="2" t="s">
        <v>46</v>
      </c>
      <c r="B13" s="2" t="s">
        <v>41</v>
      </c>
      <c r="C13" s="2" t="s">
        <v>195</v>
      </c>
      <c r="D13" s="2">
        <v>2003</v>
      </c>
      <c r="E13" s="2" t="s">
        <v>156</v>
      </c>
      <c r="F13" s="4" t="s">
        <v>154</v>
      </c>
      <c r="G13" s="2">
        <v>9.5</v>
      </c>
      <c r="H13" s="2">
        <v>2</v>
      </c>
      <c r="I13" s="2">
        <v>1.57</v>
      </c>
      <c r="J13" s="2">
        <v>26</v>
      </c>
      <c r="K13" s="2">
        <v>29</v>
      </c>
      <c r="L13" s="2">
        <v>9</v>
      </c>
      <c r="M13" s="20">
        <v>0.10277777777777779</v>
      </c>
      <c r="N13" s="2">
        <v>11</v>
      </c>
      <c r="O13" s="2">
        <f t="shared" si="0"/>
        <v>48</v>
      </c>
      <c r="P13" s="27">
        <v>12</v>
      </c>
    </row>
    <row r="14" spans="1:17">
      <c r="A14" s="2" t="s">
        <v>106</v>
      </c>
      <c r="B14" s="2" t="s">
        <v>107</v>
      </c>
      <c r="C14" s="2" t="s">
        <v>195</v>
      </c>
      <c r="D14" s="2">
        <v>2003</v>
      </c>
      <c r="E14" s="2" t="s">
        <v>134</v>
      </c>
      <c r="F14" s="4" t="s">
        <v>97</v>
      </c>
      <c r="G14" s="2">
        <v>9.5</v>
      </c>
      <c r="H14" s="2">
        <v>2</v>
      </c>
      <c r="I14" s="2">
        <v>7.38</v>
      </c>
      <c r="J14" s="2">
        <v>14</v>
      </c>
      <c r="K14" s="2">
        <v>21</v>
      </c>
      <c r="L14" s="2">
        <v>16</v>
      </c>
      <c r="M14" s="20">
        <v>0.11458333333333333</v>
      </c>
      <c r="N14" s="2">
        <v>18</v>
      </c>
      <c r="O14" s="2">
        <f t="shared" si="0"/>
        <v>50</v>
      </c>
      <c r="P14" s="27">
        <v>13</v>
      </c>
    </row>
    <row r="15" spans="1:17">
      <c r="A15" s="2" t="s">
        <v>121</v>
      </c>
      <c r="B15" s="2" t="s">
        <v>75</v>
      </c>
      <c r="C15" s="2" t="s">
        <v>195</v>
      </c>
      <c r="D15" s="2">
        <v>2004</v>
      </c>
      <c r="E15" s="2" t="s">
        <v>134</v>
      </c>
      <c r="F15" s="4" t="s">
        <v>118</v>
      </c>
      <c r="G15" s="2">
        <v>10.5</v>
      </c>
      <c r="H15" s="2">
        <v>18</v>
      </c>
      <c r="I15" s="2">
        <v>7.52</v>
      </c>
      <c r="J15" s="2">
        <v>13</v>
      </c>
      <c r="K15" s="2">
        <v>31</v>
      </c>
      <c r="L15" s="2">
        <v>7</v>
      </c>
      <c r="M15" s="20">
        <v>0.12222222222222223</v>
      </c>
      <c r="N15" s="2">
        <v>22</v>
      </c>
      <c r="O15" s="2">
        <f t="shared" si="0"/>
        <v>60</v>
      </c>
      <c r="P15" s="27">
        <v>14</v>
      </c>
    </row>
    <row r="16" spans="1:17">
      <c r="A16" s="2" t="s">
        <v>148</v>
      </c>
      <c r="B16" s="2" t="s">
        <v>149</v>
      </c>
      <c r="C16" s="2" t="s">
        <v>195</v>
      </c>
      <c r="D16" s="2">
        <v>2003</v>
      </c>
      <c r="E16" s="2" t="s">
        <v>156</v>
      </c>
      <c r="F16" s="4" t="s">
        <v>154</v>
      </c>
      <c r="G16" s="2">
        <v>10.7</v>
      </c>
      <c r="H16" s="2">
        <v>20</v>
      </c>
      <c r="I16" s="2">
        <v>7.34</v>
      </c>
      <c r="J16" s="2">
        <v>16</v>
      </c>
      <c r="K16" s="2">
        <v>14</v>
      </c>
      <c r="L16" s="2">
        <v>24</v>
      </c>
      <c r="M16" s="20">
        <v>8.9583333333333334E-2</v>
      </c>
      <c r="N16" s="2">
        <v>1</v>
      </c>
      <c r="O16" s="2">
        <f t="shared" si="0"/>
        <v>61</v>
      </c>
      <c r="P16" s="27">
        <v>15</v>
      </c>
    </row>
    <row r="17" spans="1:17">
      <c r="A17" s="2" t="s">
        <v>76</v>
      </c>
      <c r="B17" s="2" t="s">
        <v>41</v>
      </c>
      <c r="C17" s="2" t="s">
        <v>195</v>
      </c>
      <c r="D17" s="2">
        <v>2003</v>
      </c>
      <c r="E17" s="2" t="s">
        <v>139</v>
      </c>
      <c r="F17" s="4" t="s">
        <v>191</v>
      </c>
      <c r="G17" s="2">
        <v>10.1</v>
      </c>
      <c r="H17" s="2">
        <v>12</v>
      </c>
      <c r="I17" s="2">
        <v>7.13</v>
      </c>
      <c r="J17" s="2">
        <v>19</v>
      </c>
      <c r="K17" s="2">
        <v>24</v>
      </c>
      <c r="L17" s="2">
        <v>13</v>
      </c>
      <c r="M17" s="20">
        <v>0.1111111111111111</v>
      </c>
      <c r="N17" s="2">
        <v>17</v>
      </c>
      <c r="O17" s="2">
        <f t="shared" si="0"/>
        <v>61</v>
      </c>
      <c r="P17" s="27">
        <v>15</v>
      </c>
    </row>
    <row r="18" spans="1:17">
      <c r="A18" s="2" t="s">
        <v>31</v>
      </c>
      <c r="B18" s="2" t="s">
        <v>111</v>
      </c>
      <c r="C18" s="2" t="s">
        <v>195</v>
      </c>
      <c r="D18" s="2">
        <v>2004</v>
      </c>
      <c r="E18" s="2" t="s">
        <v>156</v>
      </c>
      <c r="F18" s="4" t="s">
        <v>154</v>
      </c>
      <c r="G18" s="2">
        <v>10.5</v>
      </c>
      <c r="H18" s="2">
        <v>18</v>
      </c>
      <c r="I18" s="2">
        <v>5.03</v>
      </c>
      <c r="J18" s="2">
        <v>23</v>
      </c>
      <c r="K18" s="2">
        <v>19</v>
      </c>
      <c r="L18" s="2">
        <v>20</v>
      </c>
      <c r="M18" s="20">
        <v>9.5833333333333326E-2</v>
      </c>
      <c r="N18" s="2">
        <v>4</v>
      </c>
      <c r="O18" s="2">
        <f t="shared" si="0"/>
        <v>65</v>
      </c>
      <c r="P18" s="27">
        <v>17</v>
      </c>
    </row>
    <row r="19" spans="1:17">
      <c r="A19" s="2" t="s">
        <v>122</v>
      </c>
      <c r="B19" s="2" t="s">
        <v>123</v>
      </c>
      <c r="C19" s="2" t="s">
        <v>195</v>
      </c>
      <c r="D19" s="2">
        <v>2004</v>
      </c>
      <c r="E19" s="2" t="s">
        <v>134</v>
      </c>
      <c r="F19" s="4" t="s">
        <v>118</v>
      </c>
      <c r="G19" s="2">
        <v>10.199999999999999</v>
      </c>
      <c r="H19" s="2">
        <v>13</v>
      </c>
      <c r="I19" s="2">
        <v>7.92</v>
      </c>
      <c r="J19" s="2">
        <v>10</v>
      </c>
      <c r="K19" s="2">
        <v>17</v>
      </c>
      <c r="L19" s="2">
        <v>22</v>
      </c>
      <c r="M19" s="20">
        <v>0.11944444444444445</v>
      </c>
      <c r="N19" s="2">
        <v>21</v>
      </c>
      <c r="O19" s="2">
        <f t="shared" si="0"/>
        <v>66</v>
      </c>
      <c r="P19" s="27">
        <v>18</v>
      </c>
    </row>
    <row r="20" spans="1:17">
      <c r="A20" s="2" t="s">
        <v>124</v>
      </c>
      <c r="B20" s="2" t="s">
        <v>125</v>
      </c>
      <c r="C20" s="2" t="s">
        <v>195</v>
      </c>
      <c r="D20" s="2">
        <v>2004</v>
      </c>
      <c r="E20" s="2" t="s">
        <v>134</v>
      </c>
      <c r="F20" s="4" t="s">
        <v>118</v>
      </c>
      <c r="G20" s="2">
        <v>10.199999999999999</v>
      </c>
      <c r="H20" s="2">
        <v>13</v>
      </c>
      <c r="I20" s="2">
        <v>8.06</v>
      </c>
      <c r="J20" s="2">
        <v>9</v>
      </c>
      <c r="K20" s="2">
        <v>8</v>
      </c>
      <c r="L20" s="2">
        <v>25</v>
      </c>
      <c r="M20" s="20">
        <v>0.11666666666666665</v>
      </c>
      <c r="N20" s="2">
        <v>20</v>
      </c>
      <c r="O20" s="2">
        <f t="shared" si="0"/>
        <v>67</v>
      </c>
      <c r="P20" s="27">
        <v>19</v>
      </c>
    </row>
    <row r="21" spans="1:17">
      <c r="A21" s="2" t="s">
        <v>150</v>
      </c>
      <c r="B21" s="2" t="s">
        <v>151</v>
      </c>
      <c r="C21" s="2" t="s">
        <v>195</v>
      </c>
      <c r="D21" s="2">
        <v>2003</v>
      </c>
      <c r="E21" s="2" t="s">
        <v>153</v>
      </c>
      <c r="F21" s="4" t="s">
        <v>141</v>
      </c>
      <c r="G21" s="2">
        <v>11.1</v>
      </c>
      <c r="H21" s="2">
        <v>21</v>
      </c>
      <c r="I21" s="2">
        <v>7.18</v>
      </c>
      <c r="J21" s="2">
        <v>17</v>
      </c>
      <c r="K21" s="2">
        <v>21</v>
      </c>
      <c r="L21" s="2">
        <v>16</v>
      </c>
      <c r="M21" s="20">
        <v>0.10694444444444444</v>
      </c>
      <c r="N21" s="2">
        <v>16</v>
      </c>
      <c r="O21" s="2">
        <f t="shared" si="0"/>
        <v>70</v>
      </c>
      <c r="P21" s="27">
        <v>20</v>
      </c>
    </row>
    <row r="22" spans="1:17">
      <c r="A22" s="2" t="s">
        <v>13</v>
      </c>
      <c r="B22" s="2" t="s">
        <v>78</v>
      </c>
      <c r="C22" s="2" t="s">
        <v>195</v>
      </c>
      <c r="D22" s="2">
        <v>2003</v>
      </c>
      <c r="E22" s="2" t="s">
        <v>140</v>
      </c>
      <c r="F22" s="4" t="s">
        <v>77</v>
      </c>
      <c r="G22" s="2">
        <v>10.3</v>
      </c>
      <c r="H22" s="2">
        <v>16</v>
      </c>
      <c r="I22" s="2">
        <v>6.87</v>
      </c>
      <c r="J22" s="2">
        <v>21</v>
      </c>
      <c r="K22" s="2">
        <v>17</v>
      </c>
      <c r="L22" s="2">
        <v>22</v>
      </c>
      <c r="M22" s="20">
        <v>0.10625</v>
      </c>
      <c r="N22" s="2">
        <v>14</v>
      </c>
      <c r="O22" s="2">
        <f t="shared" si="0"/>
        <v>73</v>
      </c>
      <c r="P22" s="27">
        <v>21</v>
      </c>
    </row>
    <row r="23" spans="1:17">
      <c r="A23" s="2" t="s">
        <v>119</v>
      </c>
      <c r="B23" s="2" t="s">
        <v>120</v>
      </c>
      <c r="C23" s="2" t="s">
        <v>195</v>
      </c>
      <c r="D23" s="2">
        <v>2004</v>
      </c>
      <c r="E23" s="2" t="s">
        <v>134</v>
      </c>
      <c r="F23" s="4" t="s">
        <v>118</v>
      </c>
      <c r="G23" s="2">
        <v>11.5</v>
      </c>
      <c r="H23" s="2">
        <v>23</v>
      </c>
      <c r="I23" s="2">
        <v>6.91</v>
      </c>
      <c r="J23" s="2">
        <v>20</v>
      </c>
      <c r="K23" s="2">
        <v>25</v>
      </c>
      <c r="L23" s="2">
        <v>12</v>
      </c>
      <c r="M23" s="20">
        <v>0.12569444444444444</v>
      </c>
      <c r="N23" s="2">
        <v>23</v>
      </c>
      <c r="O23" s="2">
        <f t="shared" si="0"/>
        <v>78</v>
      </c>
      <c r="P23" s="27">
        <v>22</v>
      </c>
    </row>
    <row r="24" spans="1:17">
      <c r="A24" s="2" t="s">
        <v>11</v>
      </c>
      <c r="B24" s="2" t="s">
        <v>12</v>
      </c>
      <c r="C24" s="2" t="s">
        <v>195</v>
      </c>
      <c r="D24" s="2">
        <v>2004</v>
      </c>
      <c r="E24" s="2" t="s">
        <v>136</v>
      </c>
      <c r="F24" s="4" t="s">
        <v>0</v>
      </c>
      <c r="G24" s="2">
        <v>11.2</v>
      </c>
      <c r="H24" s="2">
        <v>22</v>
      </c>
      <c r="I24" s="2">
        <v>6.8</v>
      </c>
      <c r="J24" s="2">
        <v>22</v>
      </c>
      <c r="K24" s="2">
        <v>21</v>
      </c>
      <c r="L24" s="2">
        <v>16</v>
      </c>
      <c r="M24" s="20">
        <v>0.12638888888888888</v>
      </c>
      <c r="N24" s="2">
        <v>24</v>
      </c>
      <c r="O24" s="2">
        <f t="shared" si="0"/>
        <v>84</v>
      </c>
      <c r="P24" s="27">
        <v>23</v>
      </c>
    </row>
    <row r="25" spans="1:17">
      <c r="A25" s="2" t="s">
        <v>13</v>
      </c>
      <c r="B25" s="2" t="s">
        <v>14</v>
      </c>
      <c r="C25" s="2" t="s">
        <v>195</v>
      </c>
      <c r="D25" s="2">
        <v>2004</v>
      </c>
      <c r="E25" s="2" t="s">
        <v>136</v>
      </c>
      <c r="F25" s="4" t="s">
        <v>0</v>
      </c>
      <c r="G25" s="2">
        <v>13.5</v>
      </c>
      <c r="H25" s="2">
        <v>24</v>
      </c>
      <c r="I25" s="2">
        <v>3.63</v>
      </c>
      <c r="J25" s="2">
        <v>25</v>
      </c>
      <c r="K25" s="2">
        <v>19</v>
      </c>
      <c r="L25" s="2">
        <v>20</v>
      </c>
      <c r="M25" s="20">
        <v>0.11527777777777777</v>
      </c>
      <c r="N25" s="2">
        <v>19</v>
      </c>
      <c r="O25" s="2">
        <f t="shared" si="0"/>
        <v>88</v>
      </c>
      <c r="P25" s="27">
        <v>24</v>
      </c>
    </row>
    <row r="26" spans="1:17">
      <c r="P26" s="26"/>
    </row>
    <row r="28" spans="1:17">
      <c r="A28" s="2"/>
      <c r="B28" s="2"/>
      <c r="C28" s="2"/>
      <c r="D28" s="2"/>
      <c r="E28" s="2"/>
      <c r="F28" s="4"/>
      <c r="G28" s="2"/>
      <c r="H28" s="2"/>
      <c r="I28" s="2"/>
      <c r="J28" s="2"/>
      <c r="K28" s="2"/>
      <c r="L28" s="2"/>
      <c r="M28" s="20"/>
      <c r="N28" s="2"/>
      <c r="O28" s="2"/>
      <c r="P28" s="2"/>
    </row>
    <row r="29" spans="1:17">
      <c r="A29" s="2" t="s">
        <v>85</v>
      </c>
      <c r="B29" s="2" t="s">
        <v>158</v>
      </c>
      <c r="C29" s="2" t="s">
        <v>194</v>
      </c>
      <c r="D29" s="2">
        <v>2002</v>
      </c>
      <c r="E29" s="2" t="s">
        <v>156</v>
      </c>
      <c r="F29" s="4" t="s">
        <v>154</v>
      </c>
      <c r="G29" s="2">
        <v>8.9</v>
      </c>
      <c r="H29" s="2">
        <v>1</v>
      </c>
      <c r="I29" s="2">
        <v>9.36</v>
      </c>
      <c r="J29" s="2">
        <v>1</v>
      </c>
      <c r="K29" s="2">
        <v>41</v>
      </c>
      <c r="L29" s="2">
        <v>1</v>
      </c>
      <c r="M29" s="20">
        <v>8.6805555555555566E-2</v>
      </c>
      <c r="N29" s="2">
        <v>1</v>
      </c>
      <c r="O29" s="2">
        <f t="shared" ref="O29:O52" si="1">SUM(N29,L29,J29,H29)</f>
        <v>4</v>
      </c>
      <c r="P29" s="27">
        <v>1</v>
      </c>
    </row>
    <row r="30" spans="1:17">
      <c r="A30" s="2" t="s">
        <v>87</v>
      </c>
      <c r="B30" s="2" t="s">
        <v>88</v>
      </c>
      <c r="C30" s="2" t="s">
        <v>194</v>
      </c>
      <c r="D30" s="2">
        <v>2002</v>
      </c>
      <c r="E30" s="2" t="s">
        <v>140</v>
      </c>
      <c r="F30" s="4" t="s">
        <v>77</v>
      </c>
      <c r="G30" s="2">
        <v>9</v>
      </c>
      <c r="H30" s="2">
        <v>3</v>
      </c>
      <c r="I30" s="2">
        <v>8.73</v>
      </c>
      <c r="J30" s="2">
        <v>3</v>
      </c>
      <c r="K30" s="2">
        <v>33</v>
      </c>
      <c r="L30" s="2">
        <v>7</v>
      </c>
      <c r="M30" s="20">
        <v>8.7500000000000008E-2</v>
      </c>
      <c r="N30" s="2">
        <v>2</v>
      </c>
      <c r="O30" s="2">
        <f t="shared" si="1"/>
        <v>15</v>
      </c>
      <c r="P30" s="27">
        <v>2</v>
      </c>
    </row>
    <row r="31" spans="1:17">
      <c r="A31" s="2" t="s">
        <v>159</v>
      </c>
      <c r="B31" s="2" t="s">
        <v>160</v>
      </c>
      <c r="C31" s="2" t="s">
        <v>194</v>
      </c>
      <c r="D31" s="2">
        <v>2002</v>
      </c>
      <c r="E31" s="2" t="s">
        <v>156</v>
      </c>
      <c r="F31" s="4" t="s">
        <v>154</v>
      </c>
      <c r="G31" s="2">
        <v>9</v>
      </c>
      <c r="H31" s="2">
        <v>3</v>
      </c>
      <c r="I31" s="2">
        <v>8.6300000000000008</v>
      </c>
      <c r="J31" s="2">
        <v>5</v>
      </c>
      <c r="K31" s="2">
        <v>23</v>
      </c>
      <c r="L31" s="2">
        <v>21</v>
      </c>
      <c r="M31" s="20">
        <v>8.8888888888888892E-2</v>
      </c>
      <c r="N31" s="2">
        <v>3</v>
      </c>
      <c r="O31" s="2">
        <f t="shared" si="1"/>
        <v>32</v>
      </c>
      <c r="P31" s="27">
        <v>4</v>
      </c>
    </row>
    <row r="32" spans="1:17">
      <c r="A32" s="2" t="s">
        <v>28</v>
      </c>
      <c r="B32" s="2" t="s">
        <v>29</v>
      </c>
      <c r="C32" s="2" t="s">
        <v>194</v>
      </c>
      <c r="D32" s="2">
        <v>2002</v>
      </c>
      <c r="E32" s="2" t="s">
        <v>137</v>
      </c>
      <c r="F32" s="4" t="s">
        <v>17</v>
      </c>
      <c r="G32" s="2">
        <v>8.9</v>
      </c>
      <c r="H32" s="2">
        <v>1</v>
      </c>
      <c r="I32" s="2">
        <v>8.27</v>
      </c>
      <c r="J32" s="2">
        <v>10</v>
      </c>
      <c r="K32" s="2">
        <v>28</v>
      </c>
      <c r="L32" s="2">
        <v>13</v>
      </c>
      <c r="M32" s="20">
        <v>9.7916666666666666E-2</v>
      </c>
      <c r="N32" s="2">
        <v>8</v>
      </c>
      <c r="O32" s="2">
        <f t="shared" si="1"/>
        <v>32</v>
      </c>
      <c r="P32" s="27">
        <v>3</v>
      </c>
      <c r="Q32" t="s">
        <v>218</v>
      </c>
    </row>
    <row r="33" spans="1:16">
      <c r="A33" s="2" t="s">
        <v>46</v>
      </c>
      <c r="B33" s="2" t="s">
        <v>47</v>
      </c>
      <c r="C33" s="2" t="s">
        <v>194</v>
      </c>
      <c r="D33" s="2">
        <v>2002</v>
      </c>
      <c r="E33" s="2" t="s">
        <v>138</v>
      </c>
      <c r="F33" s="4" t="s">
        <v>35</v>
      </c>
      <c r="G33" s="2">
        <v>9.5</v>
      </c>
      <c r="H33" s="2">
        <v>10</v>
      </c>
      <c r="I33" s="2">
        <v>8.0299999999999994</v>
      </c>
      <c r="J33" s="2">
        <v>17</v>
      </c>
      <c r="K33" s="2">
        <v>40</v>
      </c>
      <c r="L33" s="2">
        <v>2</v>
      </c>
      <c r="M33" s="20">
        <v>9.6527777777777768E-2</v>
      </c>
      <c r="N33" s="2">
        <v>6</v>
      </c>
      <c r="O33" s="2">
        <f t="shared" si="1"/>
        <v>35</v>
      </c>
      <c r="P33" s="27">
        <v>5</v>
      </c>
    </row>
    <row r="34" spans="1:16">
      <c r="A34" s="2" t="s">
        <v>6</v>
      </c>
      <c r="B34" s="2" t="s">
        <v>30</v>
      </c>
      <c r="C34" s="2" t="s">
        <v>194</v>
      </c>
      <c r="D34" s="2">
        <v>2002</v>
      </c>
      <c r="E34" s="2" t="s">
        <v>137</v>
      </c>
      <c r="F34" s="4" t="s">
        <v>17</v>
      </c>
      <c r="G34" s="2">
        <v>9.3000000000000007</v>
      </c>
      <c r="H34" s="2">
        <v>6</v>
      </c>
      <c r="I34" s="2">
        <v>8.15</v>
      </c>
      <c r="J34" s="2">
        <v>14</v>
      </c>
      <c r="K34" s="2">
        <v>32</v>
      </c>
      <c r="L34" s="2">
        <v>8</v>
      </c>
      <c r="M34" s="20">
        <v>0.10208333333333335</v>
      </c>
      <c r="N34" s="2">
        <v>14</v>
      </c>
      <c r="O34" s="2">
        <f t="shared" si="1"/>
        <v>42</v>
      </c>
      <c r="P34" s="27">
        <v>6</v>
      </c>
    </row>
    <row r="35" spans="1:16">
      <c r="A35" s="2" t="s">
        <v>13</v>
      </c>
      <c r="B35" s="2" t="s">
        <v>115</v>
      </c>
      <c r="C35" s="2" t="s">
        <v>194</v>
      </c>
      <c r="D35" s="2">
        <v>2002</v>
      </c>
      <c r="E35" s="2" t="s">
        <v>135</v>
      </c>
      <c r="F35" s="4" t="s">
        <v>97</v>
      </c>
      <c r="G35" s="2">
        <v>10.4</v>
      </c>
      <c r="H35" s="2">
        <v>24</v>
      </c>
      <c r="I35" s="2">
        <v>8.41</v>
      </c>
      <c r="J35" s="2">
        <v>8</v>
      </c>
      <c r="K35" s="2">
        <v>34</v>
      </c>
      <c r="L35" s="2">
        <v>6</v>
      </c>
      <c r="M35" s="20">
        <v>9.5833333333333326E-2</v>
      </c>
      <c r="N35" s="2">
        <v>5</v>
      </c>
      <c r="O35" s="2">
        <f t="shared" si="1"/>
        <v>43</v>
      </c>
      <c r="P35" s="27">
        <v>7</v>
      </c>
    </row>
    <row r="36" spans="1:16">
      <c r="A36" s="2" t="s">
        <v>42</v>
      </c>
      <c r="B36" s="2" t="s">
        <v>43</v>
      </c>
      <c r="C36" s="2" t="s">
        <v>194</v>
      </c>
      <c r="D36" s="2">
        <v>2002</v>
      </c>
      <c r="E36" s="2" t="s">
        <v>138</v>
      </c>
      <c r="F36" s="4" t="s">
        <v>35</v>
      </c>
      <c r="G36" s="2">
        <v>10.199999999999999</v>
      </c>
      <c r="H36" s="2">
        <v>18</v>
      </c>
      <c r="I36" s="2">
        <v>8.65</v>
      </c>
      <c r="J36" s="2">
        <v>4</v>
      </c>
      <c r="K36" s="2">
        <v>38</v>
      </c>
      <c r="L36" s="2">
        <v>4</v>
      </c>
      <c r="M36" s="20">
        <v>0.10347222222222223</v>
      </c>
      <c r="N36" s="2">
        <v>17</v>
      </c>
      <c r="O36" s="2">
        <f t="shared" si="1"/>
        <v>43</v>
      </c>
      <c r="P36" s="27">
        <v>7</v>
      </c>
    </row>
    <row r="37" spans="1:16">
      <c r="A37" s="2" t="s">
        <v>162</v>
      </c>
      <c r="B37" s="2" t="s">
        <v>163</v>
      </c>
      <c r="C37" s="2" t="s">
        <v>194</v>
      </c>
      <c r="D37" s="2">
        <v>2002</v>
      </c>
      <c r="E37" s="2" t="s">
        <v>156</v>
      </c>
      <c r="F37" s="4" t="s">
        <v>154</v>
      </c>
      <c r="G37" s="2">
        <v>9.5</v>
      </c>
      <c r="H37" s="2">
        <v>10</v>
      </c>
      <c r="I37" s="2">
        <v>8.5500000000000007</v>
      </c>
      <c r="J37" s="2">
        <v>7</v>
      </c>
      <c r="K37" s="2">
        <v>15</v>
      </c>
      <c r="L37" s="2">
        <v>25</v>
      </c>
      <c r="M37" s="20">
        <v>9.5138888888888884E-2</v>
      </c>
      <c r="N37" s="2">
        <v>4</v>
      </c>
      <c r="O37" s="2">
        <f t="shared" si="1"/>
        <v>46</v>
      </c>
      <c r="P37" s="27">
        <v>9</v>
      </c>
    </row>
    <row r="38" spans="1:16">
      <c r="A38" s="2" t="s">
        <v>157</v>
      </c>
      <c r="B38" s="2" t="s">
        <v>57</v>
      </c>
      <c r="C38" s="2" t="s">
        <v>194</v>
      </c>
      <c r="D38" s="2">
        <v>2002</v>
      </c>
      <c r="E38" s="2" t="s">
        <v>156</v>
      </c>
      <c r="F38" s="4" t="s">
        <v>154</v>
      </c>
      <c r="G38" s="2">
        <v>9.4</v>
      </c>
      <c r="H38" s="2">
        <v>8</v>
      </c>
      <c r="I38" s="2">
        <v>9.02</v>
      </c>
      <c r="J38" s="2">
        <v>2</v>
      </c>
      <c r="K38" s="2">
        <v>21</v>
      </c>
      <c r="L38" s="2">
        <v>23</v>
      </c>
      <c r="M38" s="20">
        <v>0.10208333333333335</v>
      </c>
      <c r="N38" s="2">
        <v>14</v>
      </c>
      <c r="O38" s="2">
        <f t="shared" si="1"/>
        <v>47</v>
      </c>
      <c r="P38" s="27">
        <v>10</v>
      </c>
    </row>
    <row r="39" spans="1:16">
      <c r="A39" s="2" t="s">
        <v>31</v>
      </c>
      <c r="B39" s="2" t="s">
        <v>32</v>
      </c>
      <c r="C39" s="2" t="s">
        <v>194</v>
      </c>
      <c r="D39" s="2">
        <v>2002</v>
      </c>
      <c r="E39" s="2" t="s">
        <v>137</v>
      </c>
      <c r="F39" s="4" t="s">
        <v>17</v>
      </c>
      <c r="G39" s="2">
        <v>9.6999999999999993</v>
      </c>
      <c r="H39" s="2">
        <v>13</v>
      </c>
      <c r="I39" s="2">
        <v>7.89</v>
      </c>
      <c r="J39" s="2">
        <v>19</v>
      </c>
      <c r="K39" s="2">
        <v>32</v>
      </c>
      <c r="L39" s="2">
        <v>8</v>
      </c>
      <c r="M39" s="20">
        <v>9.7916666666666666E-2</v>
      </c>
      <c r="N39" s="2">
        <v>8</v>
      </c>
      <c r="O39" s="2">
        <f t="shared" si="1"/>
        <v>48</v>
      </c>
      <c r="P39" s="27">
        <v>11</v>
      </c>
    </row>
    <row r="40" spans="1:16">
      <c r="A40" s="2" t="s">
        <v>6</v>
      </c>
      <c r="B40" s="2" t="s">
        <v>5</v>
      </c>
      <c r="C40" s="2" t="s">
        <v>194</v>
      </c>
      <c r="D40" s="2">
        <v>2002</v>
      </c>
      <c r="E40" s="2" t="s">
        <v>136</v>
      </c>
      <c r="F40" s="4" t="s">
        <v>0</v>
      </c>
      <c r="G40" s="2">
        <v>9.3000000000000007</v>
      </c>
      <c r="H40" s="2">
        <v>6</v>
      </c>
      <c r="I40" s="2">
        <v>8.19</v>
      </c>
      <c r="J40" s="2">
        <v>13</v>
      </c>
      <c r="K40" s="2">
        <v>24</v>
      </c>
      <c r="L40" s="2">
        <v>17</v>
      </c>
      <c r="M40" s="20">
        <v>9.930555555555555E-2</v>
      </c>
      <c r="N40" s="2">
        <v>12</v>
      </c>
      <c r="O40" s="2">
        <f t="shared" si="1"/>
        <v>48</v>
      </c>
      <c r="P40" s="27">
        <v>11</v>
      </c>
    </row>
    <row r="41" spans="1:16">
      <c r="A41" s="2" t="s">
        <v>74</v>
      </c>
      <c r="B41" s="2" t="s">
        <v>75</v>
      </c>
      <c r="C41" s="2" t="s">
        <v>194</v>
      </c>
      <c r="D41" s="2">
        <v>2002</v>
      </c>
      <c r="E41" s="2" t="s">
        <v>139</v>
      </c>
      <c r="F41" s="4" t="s">
        <v>190</v>
      </c>
      <c r="G41" s="2">
        <v>9.9</v>
      </c>
      <c r="H41" s="2">
        <v>16</v>
      </c>
      <c r="I41" s="2">
        <v>8.35</v>
      </c>
      <c r="J41" s="2">
        <v>9</v>
      </c>
      <c r="K41" s="2">
        <v>39</v>
      </c>
      <c r="L41" s="2">
        <v>3</v>
      </c>
      <c r="M41" s="20">
        <v>0.11805555555555557</v>
      </c>
      <c r="N41" s="2">
        <v>24</v>
      </c>
      <c r="O41" s="2">
        <f t="shared" si="1"/>
        <v>52</v>
      </c>
      <c r="P41" s="27">
        <v>13</v>
      </c>
    </row>
    <row r="42" spans="1:16">
      <c r="A42" s="2" t="s">
        <v>85</v>
      </c>
      <c r="B42" s="2" t="s">
        <v>86</v>
      </c>
      <c r="C42" s="2" t="s">
        <v>194</v>
      </c>
      <c r="D42" s="2">
        <v>2002</v>
      </c>
      <c r="E42" s="2" t="s">
        <v>140</v>
      </c>
      <c r="F42" s="4" t="s">
        <v>77</v>
      </c>
      <c r="G42" s="2">
        <v>9.6999999999999993</v>
      </c>
      <c r="H42" s="2">
        <v>13</v>
      </c>
      <c r="I42" s="2">
        <v>7.4</v>
      </c>
      <c r="J42" s="2">
        <v>23</v>
      </c>
      <c r="K42" s="2">
        <v>30</v>
      </c>
      <c r="L42" s="2">
        <v>10</v>
      </c>
      <c r="M42" s="20">
        <v>9.7222222222222224E-2</v>
      </c>
      <c r="N42" s="2">
        <v>7</v>
      </c>
      <c r="O42" s="2">
        <f t="shared" si="1"/>
        <v>53</v>
      </c>
      <c r="P42" s="27">
        <v>14</v>
      </c>
    </row>
    <row r="43" spans="1:16">
      <c r="A43" s="2" t="s">
        <v>95</v>
      </c>
      <c r="B43" s="2" t="s">
        <v>96</v>
      </c>
      <c r="C43" s="2" t="s">
        <v>194</v>
      </c>
      <c r="D43" s="2">
        <v>2002</v>
      </c>
      <c r="E43" s="2" t="s">
        <v>140</v>
      </c>
      <c r="F43" s="4" t="s">
        <v>77</v>
      </c>
      <c r="G43" s="2">
        <v>10.3</v>
      </c>
      <c r="H43" s="2">
        <v>20</v>
      </c>
      <c r="I43" s="2">
        <v>7.63</v>
      </c>
      <c r="J43" s="2">
        <v>21</v>
      </c>
      <c r="K43" s="2">
        <v>35</v>
      </c>
      <c r="L43" s="2">
        <v>5</v>
      </c>
      <c r="M43" s="20">
        <v>9.8611111111111108E-2</v>
      </c>
      <c r="N43" s="2">
        <v>11</v>
      </c>
      <c r="O43" s="2">
        <f t="shared" si="1"/>
        <v>57</v>
      </c>
      <c r="P43" s="27">
        <v>15</v>
      </c>
    </row>
    <row r="44" spans="1:16">
      <c r="A44" s="2" t="s">
        <v>26</v>
      </c>
      <c r="B44" s="2" t="s">
        <v>27</v>
      </c>
      <c r="C44" s="2" t="s">
        <v>194</v>
      </c>
      <c r="D44" s="2">
        <v>2002</v>
      </c>
      <c r="E44" s="2" t="s">
        <v>137</v>
      </c>
      <c r="F44" s="4" t="s">
        <v>17</v>
      </c>
      <c r="G44" s="2">
        <v>9.9</v>
      </c>
      <c r="H44" s="2">
        <v>16</v>
      </c>
      <c r="I44" s="2">
        <v>8.1199999999999992</v>
      </c>
      <c r="J44" s="2">
        <v>15</v>
      </c>
      <c r="K44" s="2">
        <v>27</v>
      </c>
      <c r="L44" s="2">
        <v>14</v>
      </c>
      <c r="M44" s="20">
        <v>0.10069444444444443</v>
      </c>
      <c r="N44" s="2">
        <v>13</v>
      </c>
      <c r="O44" s="2">
        <f t="shared" si="1"/>
        <v>58</v>
      </c>
      <c r="P44" s="27">
        <v>16</v>
      </c>
    </row>
    <row r="45" spans="1:16">
      <c r="A45" s="2" t="s">
        <v>110</v>
      </c>
      <c r="B45" s="2" t="s">
        <v>111</v>
      </c>
      <c r="C45" s="2" t="s">
        <v>194</v>
      </c>
      <c r="D45" s="2">
        <v>2002</v>
      </c>
      <c r="E45" s="2" t="s">
        <v>134</v>
      </c>
      <c r="F45" s="4" t="s">
        <v>97</v>
      </c>
      <c r="G45" s="2">
        <v>10.3</v>
      </c>
      <c r="H45" s="2">
        <v>20</v>
      </c>
      <c r="I45" s="2">
        <v>8.59</v>
      </c>
      <c r="J45" s="2">
        <v>6</v>
      </c>
      <c r="K45" s="2">
        <v>24</v>
      </c>
      <c r="L45" s="2">
        <v>17</v>
      </c>
      <c r="M45" s="20">
        <v>0.10277777777777779</v>
      </c>
      <c r="N45" s="2">
        <v>16</v>
      </c>
      <c r="O45" s="2">
        <f t="shared" si="1"/>
        <v>59</v>
      </c>
      <c r="P45" s="27">
        <v>17</v>
      </c>
    </row>
    <row r="46" spans="1:16">
      <c r="A46" s="2" t="s">
        <v>38</v>
      </c>
      <c r="B46" s="2" t="s">
        <v>39</v>
      </c>
      <c r="C46" s="2" t="s">
        <v>194</v>
      </c>
      <c r="D46" s="2">
        <v>2002</v>
      </c>
      <c r="E46" s="2" t="s">
        <v>138</v>
      </c>
      <c r="F46" s="4" t="s">
        <v>35</v>
      </c>
      <c r="G46" s="2">
        <v>9.4</v>
      </c>
      <c r="H46" s="2">
        <v>8</v>
      </c>
      <c r="I46" s="2">
        <v>8.0399999999999991</v>
      </c>
      <c r="J46" s="2">
        <v>16</v>
      </c>
      <c r="K46" s="2">
        <v>25</v>
      </c>
      <c r="L46" s="2">
        <v>16</v>
      </c>
      <c r="M46" s="20">
        <v>0.10416666666666667</v>
      </c>
      <c r="N46" s="2">
        <v>19</v>
      </c>
      <c r="O46" s="2">
        <f t="shared" si="1"/>
        <v>59</v>
      </c>
      <c r="P46" s="27">
        <v>18</v>
      </c>
    </row>
    <row r="47" spans="1:16">
      <c r="A47" s="2" t="s">
        <v>148</v>
      </c>
      <c r="B47" s="2" t="s">
        <v>155</v>
      </c>
      <c r="C47" s="2" t="s">
        <v>194</v>
      </c>
      <c r="D47" s="2">
        <v>2002</v>
      </c>
      <c r="E47" s="2" t="s">
        <v>156</v>
      </c>
      <c r="F47" s="4" t="s">
        <v>154</v>
      </c>
      <c r="G47" s="2">
        <v>10.199999999999999</v>
      </c>
      <c r="H47" s="2">
        <v>18</v>
      </c>
      <c r="I47" s="2">
        <v>8.2100000000000009</v>
      </c>
      <c r="J47" s="2">
        <v>12</v>
      </c>
      <c r="K47" s="2">
        <v>19</v>
      </c>
      <c r="L47" s="2">
        <v>24</v>
      </c>
      <c r="M47" s="20">
        <v>9.7916666666666666E-2</v>
      </c>
      <c r="N47" s="2">
        <v>8</v>
      </c>
      <c r="O47" s="2">
        <f t="shared" si="1"/>
        <v>62</v>
      </c>
      <c r="P47" s="27">
        <v>19</v>
      </c>
    </row>
    <row r="48" spans="1:16">
      <c r="A48" s="2" t="s">
        <v>81</v>
      </c>
      <c r="B48" s="2" t="s">
        <v>82</v>
      </c>
      <c r="C48" s="2" t="s">
        <v>194</v>
      </c>
      <c r="D48" s="2">
        <v>2002</v>
      </c>
      <c r="E48" s="2" t="s">
        <v>140</v>
      </c>
      <c r="F48" s="4" t="s">
        <v>77</v>
      </c>
      <c r="G48" s="2">
        <v>9.8000000000000007</v>
      </c>
      <c r="H48" s="2">
        <v>15</v>
      </c>
      <c r="I48" s="2">
        <v>7.72</v>
      </c>
      <c r="J48" s="2">
        <v>20</v>
      </c>
      <c r="K48" s="2">
        <v>29</v>
      </c>
      <c r="L48" s="2">
        <v>11</v>
      </c>
      <c r="M48" s="20">
        <v>0.10416666666666667</v>
      </c>
      <c r="N48" s="2">
        <v>19</v>
      </c>
      <c r="O48" s="2">
        <f t="shared" si="1"/>
        <v>65</v>
      </c>
      <c r="P48" s="27">
        <v>20</v>
      </c>
    </row>
    <row r="49" spans="1:16">
      <c r="A49" s="2" t="s">
        <v>59</v>
      </c>
      <c r="B49" s="2" t="s">
        <v>60</v>
      </c>
      <c r="C49" s="2" t="s">
        <v>194</v>
      </c>
      <c r="D49" s="2">
        <v>2002</v>
      </c>
      <c r="E49" s="2" t="s">
        <v>139</v>
      </c>
      <c r="F49" s="4" t="s">
        <v>182</v>
      </c>
      <c r="G49" s="2">
        <v>10.3</v>
      </c>
      <c r="H49" s="2">
        <v>20</v>
      </c>
      <c r="I49" s="2">
        <v>8.02</v>
      </c>
      <c r="J49" s="2">
        <v>18</v>
      </c>
      <c r="K49" s="2">
        <v>24</v>
      </c>
      <c r="L49" s="2">
        <v>17</v>
      </c>
      <c r="M49" s="20">
        <v>0.10347222222222223</v>
      </c>
      <c r="N49" s="2">
        <v>17</v>
      </c>
      <c r="O49" s="2">
        <f t="shared" si="1"/>
        <v>72</v>
      </c>
      <c r="P49" s="27">
        <v>21</v>
      </c>
    </row>
    <row r="50" spans="1:16">
      <c r="A50" s="2" t="s">
        <v>180</v>
      </c>
      <c r="B50" s="2" t="s">
        <v>181</v>
      </c>
      <c r="C50" s="2" t="s">
        <v>194</v>
      </c>
      <c r="D50" s="2">
        <v>2002</v>
      </c>
      <c r="E50" s="2" t="s">
        <v>171</v>
      </c>
      <c r="F50" s="4" t="s">
        <v>165</v>
      </c>
      <c r="G50" s="2">
        <v>10.3</v>
      </c>
      <c r="H50" s="2">
        <v>20</v>
      </c>
      <c r="I50" s="2">
        <v>6.34</v>
      </c>
      <c r="J50" s="2">
        <v>24</v>
      </c>
      <c r="K50" s="2">
        <v>27</v>
      </c>
      <c r="L50" s="2">
        <v>14</v>
      </c>
      <c r="M50" s="20">
        <v>0.10486111111111111</v>
      </c>
      <c r="N50" s="2">
        <v>21</v>
      </c>
      <c r="O50" s="2">
        <f t="shared" si="1"/>
        <v>79</v>
      </c>
      <c r="P50" s="27">
        <v>22</v>
      </c>
    </row>
    <row r="51" spans="1:16">
      <c r="A51" s="2" t="s">
        <v>178</v>
      </c>
      <c r="B51" s="2" t="s">
        <v>179</v>
      </c>
      <c r="C51" s="2" t="s">
        <v>194</v>
      </c>
      <c r="D51" s="2">
        <v>2002</v>
      </c>
      <c r="E51" s="2" t="s">
        <v>171</v>
      </c>
      <c r="F51" s="4" t="s">
        <v>165</v>
      </c>
      <c r="G51" s="2">
        <v>10.8</v>
      </c>
      <c r="H51" s="2">
        <v>25</v>
      </c>
      <c r="I51" s="2">
        <v>7.52</v>
      </c>
      <c r="J51" s="2">
        <v>22</v>
      </c>
      <c r="K51" s="2">
        <v>22</v>
      </c>
      <c r="L51" s="2">
        <v>22</v>
      </c>
      <c r="M51" s="20">
        <v>0.1076388888888889</v>
      </c>
      <c r="N51" s="2">
        <v>22</v>
      </c>
      <c r="O51" s="2">
        <f t="shared" si="1"/>
        <v>91</v>
      </c>
      <c r="P51" s="27">
        <v>23</v>
      </c>
    </row>
    <row r="52" spans="1:16">
      <c r="A52" s="2" t="s">
        <v>80</v>
      </c>
      <c r="B52" s="2" t="s">
        <v>129</v>
      </c>
      <c r="C52" s="2" t="s">
        <v>194</v>
      </c>
      <c r="D52" s="2">
        <v>2002</v>
      </c>
      <c r="E52" s="2" t="s">
        <v>134</v>
      </c>
      <c r="F52" s="4" t="s">
        <v>118</v>
      </c>
      <c r="G52" s="2">
        <v>11.4</v>
      </c>
      <c r="H52" s="2">
        <v>26</v>
      </c>
      <c r="I52" s="2">
        <v>4.1100000000000003</v>
      </c>
      <c r="J52" s="2">
        <v>25</v>
      </c>
      <c r="K52" s="2">
        <v>24</v>
      </c>
      <c r="L52" s="2">
        <v>17</v>
      </c>
      <c r="M52" s="20">
        <v>0.1173611111111111</v>
      </c>
      <c r="N52" s="2">
        <v>23</v>
      </c>
      <c r="O52" s="2">
        <f t="shared" si="1"/>
        <v>91</v>
      </c>
      <c r="P52" s="27">
        <v>23</v>
      </c>
    </row>
    <row r="55" spans="1:16">
      <c r="A55" s="2"/>
      <c r="B55" s="2"/>
      <c r="C55" s="2"/>
      <c r="D55" s="2"/>
      <c r="E55" s="2"/>
      <c r="F55" s="4"/>
      <c r="G55" s="2"/>
      <c r="H55" s="2"/>
      <c r="I55" s="2"/>
      <c r="J55" s="2"/>
      <c r="K55" s="2"/>
      <c r="L55" s="2"/>
      <c r="M55" s="20"/>
      <c r="N55" s="2"/>
      <c r="O55" s="2"/>
    </row>
    <row r="58" spans="1:16">
      <c r="A58" s="2" t="s">
        <v>128</v>
      </c>
      <c r="B58" s="2" t="s">
        <v>68</v>
      </c>
      <c r="C58" s="2" t="s">
        <v>195</v>
      </c>
      <c r="D58" s="2">
        <v>2003</v>
      </c>
      <c r="E58" s="2" t="s">
        <v>134</v>
      </c>
      <c r="F58" s="4" t="s">
        <v>118</v>
      </c>
      <c r="G58" s="2" t="s">
        <v>209</v>
      </c>
      <c r="H58" s="2" t="s">
        <v>209</v>
      </c>
      <c r="I58" s="2">
        <v>4.22</v>
      </c>
      <c r="J58" s="2">
        <v>24</v>
      </c>
      <c r="K58" s="2">
        <v>27</v>
      </c>
      <c r="L58" s="2">
        <v>10</v>
      </c>
      <c r="M58" s="20" t="s">
        <v>209</v>
      </c>
      <c r="N58" s="2"/>
      <c r="O58" s="2"/>
    </row>
    <row r="59" spans="1:16">
      <c r="A59" s="2" t="s">
        <v>18</v>
      </c>
      <c r="B59" s="2" t="s">
        <v>19</v>
      </c>
      <c r="C59" s="2" t="s">
        <v>195</v>
      </c>
      <c r="D59" s="2">
        <v>2003</v>
      </c>
      <c r="E59" s="2" t="s">
        <v>137</v>
      </c>
      <c r="F59" s="4" t="s">
        <v>17</v>
      </c>
      <c r="G59" s="2" t="s">
        <v>209</v>
      </c>
      <c r="H59" s="2" t="s">
        <v>209</v>
      </c>
      <c r="I59" s="2">
        <v>7.15</v>
      </c>
      <c r="J59" s="2">
        <v>18</v>
      </c>
      <c r="K59" s="2" t="s">
        <v>209</v>
      </c>
      <c r="L59" s="2" t="s">
        <v>209</v>
      </c>
      <c r="M59" s="20" t="s">
        <v>209</v>
      </c>
      <c r="N59" s="2"/>
      <c r="O59" s="2"/>
    </row>
    <row r="61" spans="1:16">
      <c r="A61" s="2" t="s">
        <v>76</v>
      </c>
      <c r="B61" s="2" t="s">
        <v>94</v>
      </c>
      <c r="C61" s="2" t="s">
        <v>194</v>
      </c>
      <c r="D61" s="2">
        <v>2002</v>
      </c>
      <c r="E61" s="2" t="s">
        <v>140</v>
      </c>
      <c r="F61" s="4" t="s">
        <v>77</v>
      </c>
      <c r="G61" s="2">
        <v>9.1999999999999993</v>
      </c>
      <c r="H61" s="2">
        <v>5</v>
      </c>
      <c r="I61" s="2">
        <v>8.27</v>
      </c>
      <c r="J61" s="2">
        <v>10</v>
      </c>
      <c r="K61" s="2">
        <v>13</v>
      </c>
      <c r="L61" s="2">
        <v>26</v>
      </c>
      <c r="M61" s="20" t="s">
        <v>209</v>
      </c>
      <c r="N61" s="2"/>
      <c r="O61" s="2"/>
    </row>
    <row r="62" spans="1:16">
      <c r="A62" s="2" t="s">
        <v>83</v>
      </c>
      <c r="B62" s="2" t="s">
        <v>84</v>
      </c>
      <c r="C62" s="2" t="s">
        <v>194</v>
      </c>
      <c r="D62" s="2">
        <v>2002</v>
      </c>
      <c r="E62" s="2" t="s">
        <v>140</v>
      </c>
      <c r="F62" s="4" t="s">
        <v>77</v>
      </c>
      <c r="G62" s="2">
        <v>9.5</v>
      </c>
      <c r="H62" s="2">
        <v>10</v>
      </c>
      <c r="I62" s="2">
        <v>0</v>
      </c>
      <c r="J62" s="2">
        <v>26</v>
      </c>
      <c r="K62" s="2">
        <v>29</v>
      </c>
      <c r="L62" s="2">
        <v>11</v>
      </c>
      <c r="M62" s="20" t="s">
        <v>209</v>
      </c>
      <c r="N62" s="2"/>
      <c r="O62" s="2"/>
    </row>
  </sheetData>
  <sheetProtection password="8D21" sheet="1" formatCells="0" formatColumns="0" formatRows="0" insertColumns="0" insertRows="0" insertHyperlinks="0" deleteColumns="0" deleteRows="0"/>
  <autoFilter ref="A1:O25"/>
  <sortState ref="A29:O52">
    <sortCondition ref="O29:O52"/>
  </sortState>
  <customSheetViews>
    <customSheetView guid="{6FE9752B-59D4-4C92-9AE5-9B1A2D889D4D}" showAutoFilter="1" topLeftCell="G16">
      <selection activeCell="S32" sqref="S32"/>
      <pageMargins left="0.7" right="0.7" top="0.78740157499999996" bottom="0.78740157499999996" header="0.3" footer="0.3"/>
      <pageSetup paperSize="9" orientation="portrait" r:id="rId1"/>
      <autoFilter ref="A1:O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zoomScale="55" zoomScaleNormal="55" workbookViewId="0"/>
  </sheetViews>
  <sheetFormatPr baseColWidth="10" defaultRowHeight="15"/>
  <cols>
    <col min="1" max="1" width="36.28515625" bestFit="1" customWidth="1"/>
    <col min="3" max="3" width="22.28515625" bestFit="1" customWidth="1"/>
    <col min="4" max="4" width="9.42578125" bestFit="1" customWidth="1"/>
    <col min="5" max="5" width="26.140625" bestFit="1" customWidth="1"/>
    <col min="6" max="6" width="9.42578125" bestFit="1" customWidth="1"/>
    <col min="7" max="7" width="15.85546875" bestFit="1" customWidth="1"/>
    <col min="8" max="8" width="9.42578125" bestFit="1" customWidth="1"/>
    <col min="9" max="9" width="17.140625" bestFit="1" customWidth="1"/>
    <col min="10" max="10" width="9.42578125" bestFit="1" customWidth="1"/>
    <col min="11" max="11" width="22.28515625" bestFit="1" customWidth="1"/>
    <col min="12" max="12" width="9.42578125" bestFit="1" customWidth="1"/>
    <col min="13" max="13" width="22.28515625" bestFit="1" customWidth="1"/>
  </cols>
  <sheetData>
    <row r="1" spans="1:14" ht="27" thickBot="1">
      <c r="A1" s="6" t="s">
        <v>202</v>
      </c>
      <c r="B1" s="7"/>
      <c r="C1" s="7" t="s">
        <v>203</v>
      </c>
      <c r="D1" s="7" t="s">
        <v>200</v>
      </c>
      <c r="E1" s="7" t="s">
        <v>204</v>
      </c>
      <c r="F1" s="7" t="s">
        <v>200</v>
      </c>
      <c r="G1" s="7" t="s">
        <v>198</v>
      </c>
      <c r="H1" s="7" t="s">
        <v>200</v>
      </c>
      <c r="I1" s="7" t="s">
        <v>197</v>
      </c>
      <c r="J1" s="7" t="s">
        <v>200</v>
      </c>
      <c r="K1" s="7" t="s">
        <v>199</v>
      </c>
      <c r="L1" s="11" t="s">
        <v>200</v>
      </c>
      <c r="M1" s="8" t="s">
        <v>210</v>
      </c>
      <c r="N1" s="23" t="s">
        <v>201</v>
      </c>
    </row>
    <row r="2" spans="1:14" ht="69.95" customHeight="1" thickBot="1">
      <c r="A2" s="14" t="s">
        <v>205</v>
      </c>
      <c r="B2" s="12"/>
      <c r="C2" s="9">
        <v>48.07</v>
      </c>
      <c r="D2" s="10">
        <v>2</v>
      </c>
      <c r="E2" s="9">
        <v>58.2</v>
      </c>
      <c r="F2" s="10">
        <v>7</v>
      </c>
      <c r="G2" s="9">
        <v>49.1</v>
      </c>
      <c r="H2" s="10">
        <v>6</v>
      </c>
      <c r="I2" s="9">
        <v>151</v>
      </c>
      <c r="J2" s="10">
        <v>9</v>
      </c>
      <c r="K2" s="22">
        <v>0.59930555555555554</v>
      </c>
      <c r="L2" s="13">
        <v>7</v>
      </c>
      <c r="M2" s="14">
        <f>SUM(L2,J2,H2,F2,D2)</f>
        <v>31</v>
      </c>
      <c r="N2" s="24">
        <v>7</v>
      </c>
    </row>
    <row r="3" spans="1:14" ht="69.95" customHeight="1" thickBot="1">
      <c r="A3" s="14" t="s">
        <v>17</v>
      </c>
      <c r="B3" s="15"/>
      <c r="C3" s="9">
        <v>45.96</v>
      </c>
      <c r="D3" s="10">
        <v>1</v>
      </c>
      <c r="E3" s="9">
        <v>57.4</v>
      </c>
      <c r="F3" s="10">
        <v>5</v>
      </c>
      <c r="G3" s="9">
        <v>50.56</v>
      </c>
      <c r="H3" s="10">
        <v>4</v>
      </c>
      <c r="I3" s="9">
        <v>195</v>
      </c>
      <c r="J3" s="10">
        <v>5</v>
      </c>
      <c r="K3" s="22">
        <v>0.59791666666666665</v>
      </c>
      <c r="L3" s="13">
        <v>6</v>
      </c>
      <c r="M3" s="14">
        <f t="shared" ref="M3:M11" si="0">SUM(L3,J3,H3,F3,D3)</f>
        <v>21</v>
      </c>
      <c r="N3" s="24">
        <v>5</v>
      </c>
    </row>
    <row r="4" spans="1:14" ht="69.95" customHeight="1" thickBot="1">
      <c r="A4" s="14" t="s">
        <v>206</v>
      </c>
      <c r="B4" s="15"/>
      <c r="C4" s="9">
        <v>49.95</v>
      </c>
      <c r="D4" s="10">
        <v>8</v>
      </c>
      <c r="E4" s="9">
        <v>57.6</v>
      </c>
      <c r="F4" s="10">
        <v>6</v>
      </c>
      <c r="G4" s="9">
        <v>48.81</v>
      </c>
      <c r="H4" s="10">
        <v>7</v>
      </c>
      <c r="I4" s="9">
        <v>237</v>
      </c>
      <c r="J4" s="10">
        <v>2</v>
      </c>
      <c r="K4" s="22">
        <v>0.59513888888888888</v>
      </c>
      <c r="L4" s="13">
        <v>5</v>
      </c>
      <c r="M4" s="14">
        <f t="shared" si="0"/>
        <v>28</v>
      </c>
      <c r="N4" s="24">
        <v>6</v>
      </c>
    </row>
    <row r="5" spans="1:14" ht="69.95" customHeight="1" thickBot="1">
      <c r="A5" s="14" t="s">
        <v>56</v>
      </c>
      <c r="B5" s="15"/>
      <c r="C5" s="9">
        <v>49.67</v>
      </c>
      <c r="D5" s="10">
        <v>7</v>
      </c>
      <c r="E5" s="9">
        <v>54.8</v>
      </c>
      <c r="F5" s="10">
        <v>1</v>
      </c>
      <c r="G5" s="9">
        <v>53.55</v>
      </c>
      <c r="H5" s="10">
        <v>1</v>
      </c>
      <c r="I5" s="9">
        <v>271</v>
      </c>
      <c r="J5" s="10">
        <v>1</v>
      </c>
      <c r="K5" s="22">
        <v>0.56805555555555554</v>
      </c>
      <c r="L5" s="13">
        <v>3</v>
      </c>
      <c r="M5" s="14">
        <f t="shared" si="0"/>
        <v>13</v>
      </c>
      <c r="N5" s="24">
        <v>1</v>
      </c>
    </row>
    <row r="6" spans="1:14" ht="69.95" customHeight="1" thickBot="1">
      <c r="A6" s="14" t="s">
        <v>77</v>
      </c>
      <c r="B6" s="15"/>
      <c r="C6" s="9">
        <v>48.2</v>
      </c>
      <c r="D6" s="10">
        <v>4</v>
      </c>
      <c r="E6" s="9">
        <v>56.1</v>
      </c>
      <c r="F6" s="10">
        <v>4</v>
      </c>
      <c r="G6" s="9">
        <v>49.28</v>
      </c>
      <c r="H6" s="10">
        <v>5</v>
      </c>
      <c r="I6" s="9">
        <v>224</v>
      </c>
      <c r="J6" s="10">
        <v>4</v>
      </c>
      <c r="K6" s="22">
        <v>0.56458333333333333</v>
      </c>
      <c r="L6" s="13">
        <v>2</v>
      </c>
      <c r="M6" s="14">
        <f t="shared" si="0"/>
        <v>19</v>
      </c>
      <c r="N6" s="24">
        <v>4</v>
      </c>
    </row>
    <row r="7" spans="1:14" ht="69.95" customHeight="1" thickBot="1">
      <c r="A7" s="14" t="s">
        <v>207</v>
      </c>
      <c r="B7" s="15"/>
      <c r="C7" s="9">
        <v>48.13</v>
      </c>
      <c r="D7" s="10">
        <v>3</v>
      </c>
      <c r="E7" s="9">
        <v>55.2</v>
      </c>
      <c r="F7" s="10">
        <v>2</v>
      </c>
      <c r="G7" s="9">
        <v>51.52</v>
      </c>
      <c r="H7" s="10">
        <v>3</v>
      </c>
      <c r="I7" s="9">
        <v>232</v>
      </c>
      <c r="J7" s="10">
        <v>3</v>
      </c>
      <c r="K7" s="22">
        <v>0.56874999999999998</v>
      </c>
      <c r="L7" s="13">
        <v>4</v>
      </c>
      <c r="M7" s="14">
        <f t="shared" si="0"/>
        <v>15</v>
      </c>
      <c r="N7" s="24">
        <v>2</v>
      </c>
    </row>
    <row r="8" spans="1:14" ht="69.95" customHeight="1" thickBot="1">
      <c r="A8" s="14" t="s">
        <v>208</v>
      </c>
      <c r="B8" s="15"/>
      <c r="C8" s="9">
        <v>53.99</v>
      </c>
      <c r="D8" s="10">
        <v>9</v>
      </c>
      <c r="E8" s="9">
        <v>60.8</v>
      </c>
      <c r="F8" s="10">
        <v>9</v>
      </c>
      <c r="G8" s="9">
        <v>46.13</v>
      </c>
      <c r="H8" s="10">
        <v>9</v>
      </c>
      <c r="I8" s="9">
        <v>172</v>
      </c>
      <c r="J8" s="10">
        <v>8</v>
      </c>
      <c r="K8" s="22">
        <v>0.66805555555555562</v>
      </c>
      <c r="L8" s="13">
        <v>9</v>
      </c>
      <c r="M8" s="14">
        <f t="shared" si="0"/>
        <v>44</v>
      </c>
      <c r="N8" s="24">
        <v>9</v>
      </c>
    </row>
    <row r="9" spans="1:14" ht="69.95" customHeight="1" thickBot="1">
      <c r="A9" s="14" t="s">
        <v>211</v>
      </c>
      <c r="B9" s="15"/>
      <c r="C9" s="9">
        <v>49.22</v>
      </c>
      <c r="D9" s="10">
        <v>6</v>
      </c>
      <c r="E9" s="9">
        <v>59.4</v>
      </c>
      <c r="F9" s="10">
        <v>8</v>
      </c>
      <c r="G9" s="9">
        <v>47.68</v>
      </c>
      <c r="H9" s="10">
        <v>8</v>
      </c>
      <c r="I9" s="9">
        <v>185</v>
      </c>
      <c r="J9" s="10">
        <v>6</v>
      </c>
      <c r="K9" s="22">
        <v>0.59930555555555554</v>
      </c>
      <c r="L9" s="13">
        <v>7</v>
      </c>
      <c r="M9" s="14">
        <f t="shared" si="0"/>
        <v>35</v>
      </c>
      <c r="N9" s="24">
        <v>8</v>
      </c>
    </row>
    <row r="10" spans="1:14" ht="69.95" customHeight="1" thickBot="1">
      <c r="A10" s="14" t="s">
        <v>154</v>
      </c>
      <c r="B10" s="15"/>
      <c r="C10" s="9">
        <v>49.08</v>
      </c>
      <c r="D10" s="10">
        <v>5</v>
      </c>
      <c r="E10" s="9">
        <v>55.9</v>
      </c>
      <c r="F10" s="10">
        <v>3</v>
      </c>
      <c r="G10" s="9">
        <v>52.06</v>
      </c>
      <c r="H10" s="10">
        <v>2</v>
      </c>
      <c r="I10" s="9">
        <v>179</v>
      </c>
      <c r="J10" s="10">
        <v>7</v>
      </c>
      <c r="K10" s="22">
        <v>0.54722222222222217</v>
      </c>
      <c r="L10" s="13">
        <v>1</v>
      </c>
      <c r="M10" s="14">
        <f t="shared" si="0"/>
        <v>18</v>
      </c>
      <c r="N10" s="24">
        <v>3</v>
      </c>
    </row>
    <row r="11" spans="1:14" ht="69.95" customHeight="1" thickBot="1">
      <c r="A11" s="14" t="s">
        <v>165</v>
      </c>
      <c r="B11" s="16"/>
      <c r="C11" s="9"/>
      <c r="D11" s="10"/>
      <c r="E11" s="9"/>
      <c r="F11" s="10"/>
      <c r="G11" s="9"/>
      <c r="H11" s="10"/>
      <c r="I11" s="9"/>
      <c r="J11" s="10"/>
      <c r="K11" s="9"/>
      <c r="L11" s="13"/>
      <c r="M11" s="14">
        <f t="shared" si="0"/>
        <v>0</v>
      </c>
    </row>
  </sheetData>
  <sheetProtection password="8D21" sheet="1" formatCells="0" formatColumns="0" formatRows="0" insertColumns="0" insertRows="0" insertHyperlinks="0" deleteColumns="0" deleteRows="0"/>
  <customSheetViews>
    <customSheetView guid="{6FE9752B-59D4-4C92-9AE5-9B1A2D889D4D}" scale="55" fitToPage="1">
      <selection activeCell="S9" sqref="S9"/>
      <pageMargins left="0.31496062992125984" right="0.31496062992125984" top="0.78740157480314965" bottom="0.39370078740157483" header="0.31496062992125984" footer="0.31496062992125984"/>
      <pageSetup paperSize="9" scale="63" orientation="landscape" r:id="rId1"/>
    </customSheetView>
  </customSheetViews>
  <pageMargins left="0.31496062992125984" right="0.31496062992125984" top="0.78740157480314965" bottom="0.39370078740157483" header="0.31496062992125984" footer="0.31496062992125984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Teams</vt:lpstr>
      <vt:lpstr>Jungs</vt:lpstr>
      <vt:lpstr>Mädels</vt:lpstr>
      <vt:lpstr>Ergebnis Teams</vt:lpstr>
      <vt:lpstr>'Ergebnis Teams'!Druckbereich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blvlp3</dc:creator>
  <cp:lastModifiedBy>Eugen</cp:lastModifiedBy>
  <cp:lastPrinted>2013-07-11T10:49:47Z</cp:lastPrinted>
  <dcterms:created xsi:type="dcterms:W3CDTF">2013-07-11T09:41:44Z</dcterms:created>
  <dcterms:modified xsi:type="dcterms:W3CDTF">2013-07-20T19:26:58Z</dcterms:modified>
</cp:coreProperties>
</file>